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" windowWidth="15487" windowHeight="11642" activeTab="1"/>
  </bookViews>
  <sheets>
    <sheet name="рэу18" sheetId="1" r:id="rId1"/>
    <sheet name="рэу11" sheetId="2" r:id="rId2"/>
    <sheet name="рэу14" sheetId="3" r:id="rId3"/>
  </sheets>
  <definedNames/>
  <calcPr fullCalcOnLoad="1"/>
</workbook>
</file>

<file path=xl/sharedStrings.xml><?xml version="1.0" encoding="utf-8"?>
<sst xmlns="http://schemas.openxmlformats.org/spreadsheetml/2006/main" count="352" uniqueCount="76">
  <si>
    <t>адрес</t>
  </si>
  <si>
    <t>перечень ресурса</t>
  </si>
  <si>
    <t>поставщик</t>
  </si>
  <si>
    <t>объем ресурса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</si>
  <si>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</si>
  <si>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</si>
  <si>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</si>
  <si>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</si>
  <si>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</si>
  <si>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</si>
  <si>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</si>
  <si>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</si>
  <si>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</si>
  <si>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</si>
  <si>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</si>
  <si>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</si>
  <si>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</si>
  <si>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</si>
  <si>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</si>
  <si>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мурманский 3</t>
  </si>
  <si>
    <r>
      <t>Тепловая энергия,</t>
    </r>
    <r>
      <rPr>
        <b/>
        <sz val="11"/>
        <color indexed="8"/>
        <rFont val="Calibri"/>
        <family val="2"/>
      </rPr>
      <t>Гкал</t>
    </r>
  </si>
  <si>
    <t>ТГК-2</t>
  </si>
  <si>
    <r>
      <t xml:space="preserve">Теплоноситель в ГВ, </t>
    </r>
    <r>
      <rPr>
        <b/>
        <sz val="11"/>
        <color indexed="8"/>
        <rFont val="Calibri"/>
        <family val="2"/>
      </rPr>
      <t>м3</t>
    </r>
  </si>
  <si>
    <r>
      <t>Хол.Водоснабжение,</t>
    </r>
    <r>
      <rPr>
        <b/>
        <sz val="11"/>
        <color indexed="8"/>
        <rFont val="Calibri"/>
        <family val="2"/>
      </rPr>
      <t>м3</t>
    </r>
  </si>
  <si>
    <t>Водоканал</t>
  </si>
  <si>
    <r>
      <t>Водоотведение ХВ,</t>
    </r>
    <r>
      <rPr>
        <b/>
        <sz val="11"/>
        <color indexed="8"/>
        <rFont val="Calibri"/>
        <family val="2"/>
      </rPr>
      <t>м3</t>
    </r>
  </si>
  <si>
    <r>
      <t>Водоотведение ГВ,</t>
    </r>
    <r>
      <rPr>
        <b/>
        <sz val="11"/>
        <color indexed="8"/>
        <rFont val="Calibri"/>
        <family val="2"/>
      </rPr>
      <t>м3</t>
    </r>
  </si>
  <si>
    <t>дзержинского 57</t>
  </si>
  <si>
    <t>урицкого 69/3</t>
  </si>
  <si>
    <t>урицкого 69/1</t>
  </si>
  <si>
    <t>урицкого 69/2</t>
  </si>
  <si>
    <t>дзержинского 71</t>
  </si>
  <si>
    <t>труфанова 36/2</t>
  </si>
  <si>
    <t>Блюхера 56</t>
  </si>
  <si>
    <t>Блюхера70</t>
  </si>
  <si>
    <t>Шавырина 3</t>
  </si>
  <si>
    <t>Шавырина 26</t>
  </si>
  <si>
    <t>Громова 46 к 2</t>
  </si>
  <si>
    <t>Ленингр. 80</t>
  </si>
  <si>
    <t>Ленингр. 82</t>
  </si>
  <si>
    <t>Ленингр. 86</t>
  </si>
  <si>
    <t>Ленингр. 88/23</t>
  </si>
  <si>
    <t>Ленингр. 107</t>
  </si>
  <si>
    <t>Моторостроит.11</t>
  </si>
  <si>
    <t>Панина 26</t>
  </si>
  <si>
    <t>Строителей 13</t>
  </si>
  <si>
    <t>Строителей 21</t>
  </si>
  <si>
    <t>Архангельский д.12 к.2</t>
  </si>
  <si>
    <t>Громова 46 к 3</t>
  </si>
  <si>
    <t>Строителей, д. 11</t>
  </si>
  <si>
    <t>Батова д. 3 к.4</t>
  </si>
  <si>
    <r>
      <t>Тепловая энергия,</t>
    </r>
    <r>
      <rPr>
        <b/>
        <sz val="9"/>
        <color indexed="8"/>
        <rFont val="Arial"/>
        <family val="2"/>
      </rPr>
      <t>Гкал</t>
    </r>
  </si>
  <si>
    <r>
      <t xml:space="preserve">Теплоноситель в ГВ, </t>
    </r>
    <r>
      <rPr>
        <b/>
        <sz val="9"/>
        <color indexed="8"/>
        <rFont val="Arial"/>
        <family val="2"/>
      </rPr>
      <t>м3</t>
    </r>
  </si>
  <si>
    <r>
      <t>Хол.Водоснабжение,</t>
    </r>
    <r>
      <rPr>
        <b/>
        <sz val="9"/>
        <color indexed="8"/>
        <rFont val="Arial"/>
        <family val="2"/>
      </rPr>
      <t>м3</t>
    </r>
  </si>
  <si>
    <r>
      <t>Водоотведение ХВ,</t>
    </r>
    <r>
      <rPr>
        <b/>
        <sz val="9"/>
        <color indexed="8"/>
        <rFont val="Arial"/>
        <family val="2"/>
      </rPr>
      <t>м3</t>
    </r>
  </si>
  <si>
    <r>
      <t>Водоотведение ГВ,</t>
    </r>
    <r>
      <rPr>
        <b/>
        <sz val="9"/>
        <color indexed="8"/>
        <rFont val="Arial"/>
        <family val="2"/>
      </rPr>
      <t>м3</t>
    </r>
  </si>
  <si>
    <t>урицкого д.1</t>
  </si>
  <si>
    <t>А.Невского д. 15</t>
  </si>
  <si>
    <t>Информация по предоставлению ком. Услуг за 2019 год.</t>
  </si>
  <si>
    <t>Батова д. 10 к.2</t>
  </si>
  <si>
    <t>Ленингр. 62 к3</t>
  </si>
  <si>
    <t>Информация по предоставлению ком. услуг за 2019 год.</t>
  </si>
  <si>
    <t>Тутаевское шоссе, 57</t>
  </si>
  <si>
    <t>Блюхера, 80</t>
  </si>
  <si>
    <t>Тутаевское шоссе, 65</t>
  </si>
  <si>
    <t>Тутаевское шоссе, 75</t>
  </si>
  <si>
    <r>
      <t>Тепловая энергия,</t>
    </r>
    <r>
      <rPr>
        <b/>
        <sz val="8"/>
        <color indexed="8"/>
        <rFont val="Calibri"/>
        <family val="2"/>
      </rPr>
      <t>Гкал</t>
    </r>
  </si>
  <si>
    <r>
      <t xml:space="preserve">Теплоноситель в ГВ, </t>
    </r>
    <r>
      <rPr>
        <b/>
        <sz val="8"/>
        <color indexed="8"/>
        <rFont val="Calibri"/>
        <family val="2"/>
      </rPr>
      <t>м3</t>
    </r>
  </si>
  <si>
    <r>
      <t>Хол.Водоснабжение,</t>
    </r>
    <r>
      <rPr>
        <b/>
        <sz val="8"/>
        <color indexed="8"/>
        <rFont val="Calibri"/>
        <family val="2"/>
      </rPr>
      <t>м3</t>
    </r>
  </si>
  <si>
    <r>
      <t>Водоотведение ХВ,</t>
    </r>
    <r>
      <rPr>
        <b/>
        <sz val="8"/>
        <color indexed="8"/>
        <rFont val="Calibri"/>
        <family val="2"/>
      </rPr>
      <t>м3</t>
    </r>
  </si>
  <si>
    <r>
      <t>Водоотведение ГВ,</t>
    </r>
    <r>
      <rPr>
        <b/>
        <sz val="8"/>
        <color indexed="8"/>
        <rFont val="Calibri"/>
        <family val="2"/>
      </rPr>
      <t>м3</t>
    </r>
  </si>
  <si>
    <t>Старое Брагино, д. 21 В</t>
  </si>
  <si>
    <t>Тутаевское шоссе, 81 корпус2</t>
  </si>
  <si>
    <r>
      <t>Тепловая энергия,</t>
    </r>
    <r>
      <rPr>
        <b/>
        <sz val="8"/>
        <color indexed="8"/>
        <rFont val="Calibri"/>
        <family val="2"/>
      </rPr>
      <t>Гкал(ОДН)</t>
    </r>
  </si>
  <si>
    <r>
      <t xml:space="preserve">Теплоноситель в ГВ, </t>
    </r>
    <r>
      <rPr>
        <b/>
        <sz val="8"/>
        <color indexed="8"/>
        <rFont val="Calibri"/>
        <family val="2"/>
      </rPr>
      <t>м3(ОДН)</t>
    </r>
  </si>
  <si>
    <r>
      <t>Тепловая энергия,</t>
    </r>
    <r>
      <rPr>
        <b/>
        <sz val="8"/>
        <color indexed="8"/>
        <rFont val="Calibri"/>
        <family val="2"/>
      </rPr>
      <t>Гкал (ОДН)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</si>
</sst>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4" fillId="33" borderId="14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34" fillId="34" borderId="14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4" fillId="34" borderId="15" xfId="0" applyFont="1" applyFill="1" applyBorder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  <xf numFmtId="0" fontId="34" fillId="34" borderId="21" xfId="0" applyFont="1" applyFill="1" applyBorder="1" applyAlignment="1">
      <alignment/>
    </xf>
    <xf numFmtId="0" fontId="34" fillId="34" borderId="22" xfId="0" applyFont="1" applyFill="1" applyBorder="1" applyAlignment="1">
      <alignment/>
    </xf>
    <xf numFmtId="0" fontId="34" fillId="34" borderId="23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0" fontId="34" fillId="33" borderId="24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0" fontId="44" fillId="0" borderId="16" xfId="0" applyFont="1" applyBorder="1" applyAlignment="1">
      <alignment/>
    </xf>
    <xf numFmtId="0" fontId="44" fillId="0" borderId="14" xfId="0" applyFont="1" applyBorder="1" applyAlignment="1">
      <alignment/>
    </xf>
    <xf numFmtId="0" fontId="45" fillId="33" borderId="14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33" borderId="24" xfId="0" applyFont="1" applyFill="1" applyBorder="1" applyAlignment="1">
      <alignment horizontal="center"/>
    </xf>
    <xf numFmtId="0" fontId="44" fillId="0" borderId="13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0" borderId="17" xfId="0" applyFont="1" applyBorder="1" applyAlignment="1">
      <alignment/>
    </xf>
    <xf numFmtId="0" fontId="45" fillId="34" borderId="10" xfId="0" applyFont="1" applyFill="1" applyBorder="1" applyAlignment="1">
      <alignment/>
    </xf>
    <xf numFmtId="0" fontId="44" fillId="0" borderId="15" xfId="0" applyFont="1" applyBorder="1" applyAlignment="1">
      <alignment/>
    </xf>
    <xf numFmtId="0" fontId="45" fillId="0" borderId="18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26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72" fontId="44" fillId="0" borderId="15" xfId="0" applyNumberFormat="1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5" fillId="0" borderId="28" xfId="0" applyFont="1" applyBorder="1" applyAlignment="1">
      <alignment/>
    </xf>
    <xf numFmtId="0" fontId="34" fillId="34" borderId="28" xfId="0" applyFont="1" applyFill="1" applyBorder="1" applyAlignment="1">
      <alignment/>
    </xf>
    <xf numFmtId="0" fontId="45" fillId="33" borderId="29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3" borderId="31" xfId="0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45" fillId="0" borderId="15" xfId="0" applyFont="1" applyBorder="1" applyAlignment="1">
      <alignment/>
    </xf>
    <xf numFmtId="0" fontId="45" fillId="3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172" fontId="0" fillId="0" borderId="15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4" xfId="0" applyFont="1" applyBorder="1" applyAlignment="1">
      <alignment/>
    </xf>
    <xf numFmtId="0" fontId="47" fillId="33" borderId="14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6" fillId="0" borderId="15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33" borderId="24" xfId="0" applyFont="1" applyFill="1" applyBorder="1" applyAlignment="1">
      <alignment horizontal="center" wrapText="1"/>
    </xf>
    <xf numFmtId="0" fontId="47" fillId="33" borderId="25" xfId="0" applyFont="1" applyFill="1" applyBorder="1" applyAlignment="1">
      <alignment horizontal="center" wrapText="1"/>
    </xf>
    <xf numFmtId="0" fontId="46" fillId="0" borderId="32" xfId="0" applyFont="1" applyBorder="1" applyAlignment="1">
      <alignment/>
    </xf>
    <xf numFmtId="0" fontId="46" fillId="0" borderId="28" xfId="0" applyFont="1" applyBorder="1" applyAlignment="1">
      <alignment wrapText="1"/>
    </xf>
    <xf numFmtId="0" fontId="48" fillId="0" borderId="17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34" fillId="0" borderId="36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14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37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34" borderId="38" xfId="0" applyFont="1" applyFill="1" applyBorder="1" applyAlignment="1">
      <alignment horizontal="center" vertical="center"/>
    </xf>
    <xf numFmtId="0" fontId="34" fillId="34" borderId="39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4" borderId="40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8" fillId="0" borderId="37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7" fillId="0" borderId="14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9" fillId="0" borderId="37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36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47" fillId="34" borderId="38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7" fillId="0" borderId="11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34" borderId="11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36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pane xSplit="3" ySplit="4" topLeftCell="H2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41" sqref="Q41"/>
    </sheetView>
  </sheetViews>
  <sheetFormatPr defaultColWidth="9.140625" defaultRowHeight="15"/>
  <cols>
    <col min="1" max="1" width="9.421875" style="0" customWidth="1"/>
    <col min="2" max="2" width="23.421875" style="0" bestFit="1" customWidth="1"/>
    <col min="3" max="3" width="9.421875" style="0" customWidth="1"/>
    <col min="4" max="4" width="8.140625" style="0" customWidth="1"/>
    <col min="5" max="5" width="8.8515625" style="0" bestFit="1" customWidth="1"/>
    <col min="6" max="6" width="8.421875" style="0" bestFit="1" customWidth="1"/>
    <col min="7" max="7" width="8.57421875" style="0" customWidth="1"/>
    <col min="8" max="8" width="9.8515625" style="0" customWidth="1"/>
    <col min="9" max="9" width="9.140625" style="0" customWidth="1"/>
    <col min="10" max="11" width="8.00390625" style="2" bestFit="1" customWidth="1"/>
    <col min="12" max="12" width="8.8515625" style="0" customWidth="1"/>
    <col min="13" max="13" width="9.140625" style="0" customWidth="1"/>
    <col min="14" max="14" width="9.421875" style="0" bestFit="1" customWidth="1"/>
    <col min="15" max="15" width="9.421875" style="0" customWidth="1"/>
    <col min="16" max="16" width="8.00390625" style="0" bestFit="1" customWidth="1"/>
    <col min="17" max="17" width="8.57421875" style="0" bestFit="1" customWidth="1"/>
    <col min="18" max="19" width="8.00390625" style="2" bestFit="1" customWidth="1"/>
    <col min="20" max="20" width="16.421875" style="0" bestFit="1" customWidth="1"/>
  </cols>
  <sheetData>
    <row r="1" spans="4:18" ht="25.5">
      <c r="D1" s="114" t="s">
        <v>58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ht="15" thickBot="1"/>
    <row r="3" spans="1:25" ht="15.75">
      <c r="A3" s="112" t="s">
        <v>0</v>
      </c>
      <c r="B3" s="112" t="s">
        <v>1</v>
      </c>
      <c r="C3" s="115" t="s">
        <v>2</v>
      </c>
      <c r="D3" s="119" t="s">
        <v>3</v>
      </c>
      <c r="E3" s="120"/>
      <c r="F3" s="120"/>
      <c r="G3" s="120"/>
      <c r="H3" s="120"/>
      <c r="I3" s="120"/>
      <c r="J3" s="4"/>
      <c r="K3" s="117" t="s">
        <v>4</v>
      </c>
      <c r="L3" s="119" t="s">
        <v>3</v>
      </c>
      <c r="M3" s="120"/>
      <c r="N3" s="120"/>
      <c r="O3" s="120"/>
      <c r="P3" s="120"/>
      <c r="Q3" s="120"/>
      <c r="R3" s="4"/>
      <c r="S3" s="110" t="s">
        <v>4</v>
      </c>
      <c r="T3" s="24" t="s">
        <v>3</v>
      </c>
      <c r="U3" s="23"/>
      <c r="V3" s="23"/>
      <c r="W3" s="23"/>
      <c r="X3" s="23"/>
      <c r="Y3" s="23"/>
    </row>
    <row r="4" spans="1:20" ht="15" thickBot="1">
      <c r="A4" s="113"/>
      <c r="B4" s="113"/>
      <c r="C4" s="116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118"/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11</v>
      </c>
      <c r="S4" s="111"/>
      <c r="T4" s="25" t="s">
        <v>18</v>
      </c>
    </row>
    <row r="5" spans="1:20" ht="15" thickBot="1">
      <c r="A5" s="108" t="s">
        <v>19</v>
      </c>
      <c r="B5" s="8" t="s">
        <v>20</v>
      </c>
      <c r="C5" s="105" t="s">
        <v>21</v>
      </c>
      <c r="D5" s="6">
        <v>147.183</v>
      </c>
      <c r="E5" s="6">
        <v>143.259</v>
      </c>
      <c r="F5" s="6">
        <v>149.263</v>
      </c>
      <c r="G5" s="6">
        <v>86.41</v>
      </c>
      <c r="H5" s="6">
        <v>16.652</v>
      </c>
      <c r="I5" s="6">
        <v>14.456</v>
      </c>
      <c r="J5" s="9">
        <f>SUM(D5:I5)</f>
        <v>557.2230000000001</v>
      </c>
      <c r="K5" s="13">
        <v>1779.66</v>
      </c>
      <c r="L5" s="6">
        <v>10.314</v>
      </c>
      <c r="M5" s="6">
        <v>12.739</v>
      </c>
      <c r="N5" s="6">
        <v>22.937</v>
      </c>
      <c r="O5" s="6">
        <v>85.781</v>
      </c>
      <c r="P5" s="6">
        <v>108.962</v>
      </c>
      <c r="Q5" s="6">
        <v>138.756</v>
      </c>
      <c r="R5" s="9">
        <f>SUM(L5:Q5)</f>
        <v>379.48900000000003</v>
      </c>
      <c r="S5" s="20">
        <v>1785</v>
      </c>
      <c r="T5" s="24">
        <f>SUM(J5+R5)</f>
        <v>936.7120000000001</v>
      </c>
    </row>
    <row r="6" spans="1:20" ht="18.75" customHeight="1" thickBot="1">
      <c r="A6" s="109"/>
      <c r="B6" s="5" t="s">
        <v>22</v>
      </c>
      <c r="C6" s="106"/>
      <c r="D6" s="1">
        <v>296.487</v>
      </c>
      <c r="E6" s="1">
        <v>289.38</v>
      </c>
      <c r="F6" s="1">
        <v>569.4077</v>
      </c>
      <c r="G6" s="1">
        <v>276.4</v>
      </c>
      <c r="H6" s="1">
        <v>282.272</v>
      </c>
      <c r="I6" s="1">
        <v>245.032</v>
      </c>
      <c r="J6" s="10">
        <f aca="true" t="shared" si="0" ref="J6:J39">SUM(D6:I6)</f>
        <v>1958.9787</v>
      </c>
      <c r="K6" s="12">
        <v>40.67</v>
      </c>
      <c r="L6" s="1">
        <v>174.824</v>
      </c>
      <c r="M6" s="1">
        <v>215.944</v>
      </c>
      <c r="N6" s="1">
        <v>258.472</v>
      </c>
      <c r="O6" s="1">
        <v>274.472</v>
      </c>
      <c r="P6" s="1">
        <v>302.175</v>
      </c>
      <c r="Q6" s="1">
        <v>272.472</v>
      </c>
      <c r="R6" s="10">
        <f aca="true" t="shared" si="1" ref="R6:R39">SUM(L6:Q6)</f>
        <v>1498.359</v>
      </c>
      <c r="S6" s="21">
        <v>40.83</v>
      </c>
      <c r="T6" s="24">
        <f aca="true" t="shared" si="2" ref="T6:T39">SUM(J6+R6)</f>
        <v>3457.3377</v>
      </c>
    </row>
    <row r="7" spans="1:20" ht="15" thickBot="1">
      <c r="A7" s="16"/>
      <c r="B7" s="1" t="s">
        <v>23</v>
      </c>
      <c r="C7" s="106" t="s">
        <v>24</v>
      </c>
      <c r="D7" s="1">
        <v>299.806</v>
      </c>
      <c r="E7" s="1">
        <v>350.657</v>
      </c>
      <c r="F7" s="1">
        <v>354.301</v>
      </c>
      <c r="G7" s="1">
        <v>345.526</v>
      </c>
      <c r="H7" s="1">
        <v>361.076</v>
      </c>
      <c r="I7" s="1">
        <v>337.777</v>
      </c>
      <c r="J7" s="10">
        <f t="shared" si="0"/>
        <v>2049.143</v>
      </c>
      <c r="K7" s="14">
        <v>29.41</v>
      </c>
      <c r="L7" s="1">
        <v>403.715</v>
      </c>
      <c r="M7" s="1">
        <v>381.873</v>
      </c>
      <c r="N7" s="1">
        <v>131.4</v>
      </c>
      <c r="O7" s="1">
        <v>351.662</v>
      </c>
      <c r="P7" s="1">
        <v>347.704</v>
      </c>
      <c r="Q7" s="1">
        <v>318.78</v>
      </c>
      <c r="R7" s="10">
        <f t="shared" si="1"/>
        <v>1935.1339999999998</v>
      </c>
      <c r="S7" s="21">
        <v>29.7</v>
      </c>
      <c r="T7" s="24">
        <f t="shared" si="2"/>
        <v>3984.277</v>
      </c>
    </row>
    <row r="8" spans="1:20" ht="15" thickBot="1">
      <c r="A8" s="16"/>
      <c r="B8" s="1" t="s">
        <v>25</v>
      </c>
      <c r="C8" s="106"/>
      <c r="D8" s="1">
        <v>610.719</v>
      </c>
      <c r="E8" s="1">
        <v>361.775</v>
      </c>
      <c r="F8" s="1">
        <v>365.427</v>
      </c>
      <c r="G8" s="1">
        <v>356.647</v>
      </c>
      <c r="H8" s="1">
        <v>372.196</v>
      </c>
      <c r="I8" s="1">
        <v>348.9</v>
      </c>
      <c r="J8" s="10">
        <f t="shared" si="0"/>
        <v>2415.664</v>
      </c>
      <c r="K8" s="14">
        <v>19.7</v>
      </c>
      <c r="L8" s="1">
        <v>418.339</v>
      </c>
      <c r="M8" s="1">
        <v>388.889</v>
      </c>
      <c r="N8" s="1">
        <v>142.598</v>
      </c>
      <c r="O8" s="1">
        <v>362.828</v>
      </c>
      <c r="P8" s="1">
        <v>358.872</v>
      </c>
      <c r="Q8" s="1">
        <v>329.948</v>
      </c>
      <c r="R8" s="10">
        <f t="shared" si="1"/>
        <v>2001.4740000000002</v>
      </c>
      <c r="S8" s="21">
        <v>19.9</v>
      </c>
      <c r="T8" s="24">
        <f t="shared" si="2"/>
        <v>4417.138000000001</v>
      </c>
    </row>
    <row r="9" spans="1:20" ht="15" thickBot="1">
      <c r="A9" s="17"/>
      <c r="B9" s="1" t="s">
        <v>26</v>
      </c>
      <c r="C9" s="107"/>
      <c r="D9" s="7">
        <v>304.328</v>
      </c>
      <c r="E9" s="7">
        <v>311.615</v>
      </c>
      <c r="F9" s="7">
        <v>323.875</v>
      </c>
      <c r="G9" s="7">
        <v>292.934</v>
      </c>
      <c r="H9" s="7">
        <v>304.981</v>
      </c>
      <c r="I9" s="7">
        <v>272.326</v>
      </c>
      <c r="J9" s="11">
        <f t="shared" si="0"/>
        <v>1810.059</v>
      </c>
      <c r="K9" s="15">
        <v>19.7</v>
      </c>
      <c r="L9" s="7">
        <v>162.761</v>
      </c>
      <c r="M9" s="7">
        <v>217.428</v>
      </c>
      <c r="N9" s="7">
        <v>281.254</v>
      </c>
      <c r="O9" s="7">
        <v>322.718</v>
      </c>
      <c r="P9" s="7">
        <v>345.301</v>
      </c>
      <c r="Q9" s="7">
        <v>335.995</v>
      </c>
      <c r="R9" s="11">
        <f t="shared" si="1"/>
        <v>1665.4569999999999</v>
      </c>
      <c r="S9" s="22">
        <v>19.9</v>
      </c>
      <c r="T9" s="24">
        <f t="shared" si="2"/>
        <v>3475.5159999999996</v>
      </c>
    </row>
    <row r="10" spans="1:20" ht="15" thickBot="1">
      <c r="A10" s="103" t="s">
        <v>27</v>
      </c>
      <c r="B10" s="8" t="s">
        <v>20</v>
      </c>
      <c r="C10" s="105" t="s">
        <v>21</v>
      </c>
      <c r="D10" s="6">
        <v>308.364</v>
      </c>
      <c r="E10" s="6">
        <v>297.102</v>
      </c>
      <c r="F10" s="6">
        <v>307.772</v>
      </c>
      <c r="G10" s="6">
        <v>185.042</v>
      </c>
      <c r="H10" s="6">
        <v>35.993</v>
      </c>
      <c r="I10" s="6">
        <v>32.517</v>
      </c>
      <c r="J10" s="9">
        <f t="shared" si="0"/>
        <v>1166.7899999999997</v>
      </c>
      <c r="K10" s="13">
        <v>1779.66</v>
      </c>
      <c r="L10" s="6">
        <v>23.1264</v>
      </c>
      <c r="M10" s="6">
        <v>32.841</v>
      </c>
      <c r="N10" s="6">
        <v>54.103</v>
      </c>
      <c r="O10" s="6">
        <v>166.404</v>
      </c>
      <c r="P10" s="6">
        <v>228.99</v>
      </c>
      <c r="Q10" s="6">
        <v>294.911</v>
      </c>
      <c r="R10" s="9">
        <f t="shared" si="1"/>
        <v>800.3754</v>
      </c>
      <c r="S10" s="20">
        <v>1785</v>
      </c>
      <c r="T10" s="24">
        <f t="shared" si="2"/>
        <v>1967.1653999999999</v>
      </c>
    </row>
    <row r="11" spans="1:20" ht="15" thickBot="1">
      <c r="A11" s="104"/>
      <c r="B11" s="5" t="s">
        <v>22</v>
      </c>
      <c r="C11" s="106"/>
      <c r="D11" s="1">
        <v>623.238</v>
      </c>
      <c r="E11" s="1">
        <v>536.774</v>
      </c>
      <c r="F11" s="1">
        <v>1183.952</v>
      </c>
      <c r="G11" s="1">
        <v>643.321</v>
      </c>
      <c r="H11" s="1">
        <v>610.132</v>
      </c>
      <c r="I11" s="1">
        <v>546.124</v>
      </c>
      <c r="J11" s="10">
        <f t="shared" si="0"/>
        <v>4143.541</v>
      </c>
      <c r="K11" s="12">
        <v>40.67</v>
      </c>
      <c r="L11" s="1">
        <v>392.046</v>
      </c>
      <c r="M11" s="1">
        <v>556.714</v>
      </c>
      <c r="N11" s="1">
        <v>642.988</v>
      </c>
      <c r="O11" s="1">
        <v>696.187</v>
      </c>
      <c r="P11" s="1">
        <v>632.326</v>
      </c>
      <c r="Q11" s="1">
        <v>624.996</v>
      </c>
      <c r="R11" s="10">
        <f t="shared" si="1"/>
        <v>3545.257</v>
      </c>
      <c r="S11" s="21">
        <v>40.83</v>
      </c>
      <c r="T11" s="24">
        <f t="shared" si="2"/>
        <v>7688.798000000001</v>
      </c>
    </row>
    <row r="12" spans="1:20" ht="15" thickBot="1">
      <c r="A12" s="18"/>
      <c r="B12" s="1" t="s">
        <v>23</v>
      </c>
      <c r="C12" s="106" t="s">
        <v>24</v>
      </c>
      <c r="D12" s="1">
        <v>1337</v>
      </c>
      <c r="E12" s="1">
        <v>1102</v>
      </c>
      <c r="F12" s="1">
        <v>937</v>
      </c>
      <c r="G12" s="1">
        <v>1132</v>
      </c>
      <c r="H12" s="1">
        <v>1004</v>
      </c>
      <c r="I12" s="1">
        <v>1038</v>
      </c>
      <c r="J12" s="10">
        <f t="shared" si="0"/>
        <v>6550</v>
      </c>
      <c r="K12" s="14">
        <v>29.41</v>
      </c>
      <c r="L12" s="1">
        <v>1096</v>
      </c>
      <c r="M12" s="1">
        <v>901</v>
      </c>
      <c r="N12" s="1">
        <v>1106</v>
      </c>
      <c r="O12" s="1">
        <v>1094</v>
      </c>
      <c r="P12" s="1">
        <v>1190</v>
      </c>
      <c r="Q12" s="1">
        <v>1009</v>
      </c>
      <c r="R12" s="10">
        <f t="shared" si="1"/>
        <v>6396</v>
      </c>
      <c r="S12" s="21">
        <v>29.7</v>
      </c>
      <c r="T12" s="24">
        <f t="shared" si="2"/>
        <v>12946</v>
      </c>
    </row>
    <row r="13" spans="1:20" ht="15" thickBot="1">
      <c r="A13" s="18"/>
      <c r="B13" s="1" t="s">
        <v>25</v>
      </c>
      <c r="C13" s="106"/>
      <c r="D13" s="1">
        <v>1337</v>
      </c>
      <c r="E13" s="1">
        <v>1102</v>
      </c>
      <c r="F13" s="1">
        <v>937</v>
      </c>
      <c r="G13" s="1">
        <v>1132</v>
      </c>
      <c r="H13" s="1">
        <v>1004</v>
      </c>
      <c r="I13" s="1">
        <v>1038</v>
      </c>
      <c r="J13" s="10">
        <f t="shared" si="0"/>
        <v>6550</v>
      </c>
      <c r="K13" s="14">
        <v>19.7</v>
      </c>
      <c r="L13" s="1">
        <v>1096</v>
      </c>
      <c r="M13" s="1">
        <v>901</v>
      </c>
      <c r="N13" s="1">
        <v>1106</v>
      </c>
      <c r="O13" s="1">
        <v>1094</v>
      </c>
      <c r="P13" s="1">
        <v>1190</v>
      </c>
      <c r="Q13" s="1">
        <v>1009</v>
      </c>
      <c r="R13" s="10">
        <f t="shared" si="1"/>
        <v>6396</v>
      </c>
      <c r="S13" s="21">
        <v>19.9</v>
      </c>
      <c r="T13" s="24">
        <f t="shared" si="2"/>
        <v>12946</v>
      </c>
    </row>
    <row r="14" spans="1:20" ht="15" thickBot="1">
      <c r="A14" s="19"/>
      <c r="B14" s="1" t="s">
        <v>26</v>
      </c>
      <c r="C14" s="107"/>
      <c r="D14" s="7">
        <v>607.213</v>
      </c>
      <c r="E14" s="7">
        <v>620.56</v>
      </c>
      <c r="F14" s="7">
        <v>619.412</v>
      </c>
      <c r="G14" s="7">
        <v>668.613</v>
      </c>
      <c r="H14" s="7">
        <v>621.752</v>
      </c>
      <c r="I14" s="7">
        <v>609.386</v>
      </c>
      <c r="J14" s="11">
        <f t="shared" si="0"/>
        <v>3746.9359999999997</v>
      </c>
      <c r="K14" s="15">
        <v>19.7</v>
      </c>
      <c r="L14" s="7">
        <v>369.534</v>
      </c>
      <c r="M14" s="7">
        <v>602.502</v>
      </c>
      <c r="N14" s="7">
        <v>666.201</v>
      </c>
      <c r="O14" s="7">
        <v>731.779</v>
      </c>
      <c r="P14" s="7">
        <v>644.726</v>
      </c>
      <c r="Q14" s="7">
        <v>668.811</v>
      </c>
      <c r="R14" s="11">
        <f t="shared" si="1"/>
        <v>3683.5530000000003</v>
      </c>
      <c r="S14" s="22">
        <v>19.9</v>
      </c>
      <c r="T14" s="24">
        <f t="shared" si="2"/>
        <v>7430.489</v>
      </c>
    </row>
    <row r="15" spans="1:20" ht="15" thickBot="1">
      <c r="A15" s="108" t="s">
        <v>29</v>
      </c>
      <c r="B15" s="8" t="s">
        <v>20</v>
      </c>
      <c r="C15" s="105" t="s">
        <v>21</v>
      </c>
      <c r="D15" s="6">
        <v>87.321</v>
      </c>
      <c r="E15" s="6">
        <v>69.866</v>
      </c>
      <c r="F15" s="6">
        <v>63.8696</v>
      </c>
      <c r="G15" s="6">
        <v>54.429</v>
      </c>
      <c r="H15" s="6">
        <v>30.415</v>
      </c>
      <c r="I15" s="6">
        <v>18.961</v>
      </c>
      <c r="J15" s="9">
        <f t="shared" si="0"/>
        <v>324.8616</v>
      </c>
      <c r="K15" s="13">
        <v>1779.66</v>
      </c>
      <c r="L15" s="6">
        <v>9.8337</v>
      </c>
      <c r="M15" s="6">
        <v>20.206</v>
      </c>
      <c r="N15" s="6">
        <v>20.656</v>
      </c>
      <c r="O15" s="6">
        <v>50.035</v>
      </c>
      <c r="P15" s="6">
        <v>56.705</v>
      </c>
      <c r="Q15" s="6">
        <v>79.287</v>
      </c>
      <c r="R15" s="9">
        <f t="shared" si="1"/>
        <v>236.7227</v>
      </c>
      <c r="S15" s="20">
        <v>1785</v>
      </c>
      <c r="T15" s="24">
        <f t="shared" si="2"/>
        <v>561.5843</v>
      </c>
    </row>
    <row r="16" spans="1:20" ht="15" thickBot="1">
      <c r="A16" s="109"/>
      <c r="B16" s="5" t="s">
        <v>22</v>
      </c>
      <c r="C16" s="106"/>
      <c r="D16" s="1">
        <v>344.75</v>
      </c>
      <c r="E16" s="1">
        <v>305.888</v>
      </c>
      <c r="F16" s="1">
        <v>321.944</v>
      </c>
      <c r="G16" s="1">
        <v>322.251</v>
      </c>
      <c r="H16" s="1">
        <v>320.614</v>
      </c>
      <c r="I16" s="1">
        <v>343.83</v>
      </c>
      <c r="J16" s="10">
        <f t="shared" si="0"/>
        <v>1959.2769999999998</v>
      </c>
      <c r="K16" s="12">
        <v>40.67</v>
      </c>
      <c r="L16" s="1">
        <v>166.6888</v>
      </c>
      <c r="M16" s="1">
        <v>341.501</v>
      </c>
      <c r="N16" s="1">
        <v>350.129</v>
      </c>
      <c r="O16" s="1">
        <v>358.556</v>
      </c>
      <c r="P16" s="1">
        <v>334.83</v>
      </c>
      <c r="Q16" s="1">
        <v>408.034</v>
      </c>
      <c r="R16" s="10">
        <f t="shared" si="1"/>
        <v>1959.7388</v>
      </c>
      <c r="S16" s="21">
        <v>40.83</v>
      </c>
      <c r="T16" s="24">
        <f t="shared" si="2"/>
        <v>3919.0158</v>
      </c>
    </row>
    <row r="17" spans="1:20" ht="15" thickBot="1">
      <c r="A17" s="109"/>
      <c r="B17" s="1" t="s">
        <v>23</v>
      </c>
      <c r="C17" s="106" t="s">
        <v>24</v>
      </c>
      <c r="D17" s="1">
        <v>1222.267</v>
      </c>
      <c r="E17" s="1">
        <v>1087.55</v>
      </c>
      <c r="F17" s="26">
        <v>1182.302</v>
      </c>
      <c r="G17" s="26">
        <v>1189.488</v>
      </c>
      <c r="H17" s="1">
        <v>1235.357</v>
      </c>
      <c r="I17" s="1">
        <v>1189.781</v>
      </c>
      <c r="J17" s="10">
        <f t="shared" si="0"/>
        <v>7106.745</v>
      </c>
      <c r="K17" s="14">
        <v>29.41</v>
      </c>
      <c r="L17" s="1">
        <v>1075.154</v>
      </c>
      <c r="M17" s="1">
        <v>1165.847</v>
      </c>
      <c r="N17" s="1">
        <v>1233.886</v>
      </c>
      <c r="O17" s="1">
        <v>1231.355</v>
      </c>
      <c r="P17" s="1">
        <v>1198.136</v>
      </c>
      <c r="Q17" s="1">
        <v>1257.017</v>
      </c>
      <c r="R17" s="10">
        <f t="shared" si="1"/>
        <v>7161.395</v>
      </c>
      <c r="S17" s="21">
        <v>29.7</v>
      </c>
      <c r="T17" s="24">
        <f t="shared" si="2"/>
        <v>14268.14</v>
      </c>
    </row>
    <row r="18" spans="1:20" ht="15" thickBot="1">
      <c r="A18" s="16"/>
      <c r="B18" s="1" t="s">
        <v>25</v>
      </c>
      <c r="C18" s="106"/>
      <c r="D18" s="1">
        <v>1277.281</v>
      </c>
      <c r="E18" s="1">
        <v>1142.597</v>
      </c>
      <c r="F18" s="26">
        <v>1237.315</v>
      </c>
      <c r="G18" s="26">
        <v>1244.502</v>
      </c>
      <c r="H18" s="1">
        <v>1290.371</v>
      </c>
      <c r="I18" s="1">
        <v>1244.793</v>
      </c>
      <c r="J18" s="10">
        <f t="shared" si="0"/>
        <v>7436.8589999999995</v>
      </c>
      <c r="K18" s="14">
        <v>19.7</v>
      </c>
      <c r="L18" s="1">
        <v>1139.448</v>
      </c>
      <c r="M18" s="1">
        <v>1210.106</v>
      </c>
      <c r="N18" s="1">
        <v>1289.062</v>
      </c>
      <c r="O18" s="1">
        <v>1286.542</v>
      </c>
      <c r="P18" s="1">
        <v>1253.312</v>
      </c>
      <c r="Q18" s="1">
        <v>1312.204</v>
      </c>
      <c r="R18" s="10">
        <f t="shared" si="1"/>
        <v>7490.673999999999</v>
      </c>
      <c r="S18" s="21">
        <v>19.9</v>
      </c>
      <c r="T18" s="24">
        <f t="shared" si="2"/>
        <v>14927.533</v>
      </c>
    </row>
    <row r="19" spans="1:20" ht="15" thickBot="1">
      <c r="A19" s="17"/>
      <c r="B19" s="1" t="s">
        <v>26</v>
      </c>
      <c r="C19" s="107"/>
      <c r="D19" s="7">
        <v>817.736</v>
      </c>
      <c r="E19" s="7">
        <v>723.349</v>
      </c>
      <c r="F19" s="7">
        <v>789.73</v>
      </c>
      <c r="G19" s="64">
        <v>794.776</v>
      </c>
      <c r="H19" s="7">
        <v>747.131</v>
      </c>
      <c r="I19" s="7">
        <v>471.814</v>
      </c>
      <c r="J19" s="11">
        <f t="shared" si="0"/>
        <v>4344.536</v>
      </c>
      <c r="K19" s="15">
        <v>19.7</v>
      </c>
      <c r="L19" s="7">
        <v>653.357</v>
      </c>
      <c r="M19" s="7">
        <v>777.908</v>
      </c>
      <c r="N19" s="7">
        <v>825.734</v>
      </c>
      <c r="O19" s="7">
        <v>825.87</v>
      </c>
      <c r="P19" s="7">
        <v>800.954</v>
      </c>
      <c r="Q19" s="7">
        <v>842.225</v>
      </c>
      <c r="R19" s="11">
        <f t="shared" si="1"/>
        <v>4726.048</v>
      </c>
      <c r="S19" s="22">
        <v>19.9</v>
      </c>
      <c r="T19" s="24">
        <f t="shared" si="2"/>
        <v>9070.583999999999</v>
      </c>
    </row>
    <row r="20" spans="1:20" ht="15" thickBot="1">
      <c r="A20" s="103" t="s">
        <v>30</v>
      </c>
      <c r="B20" s="8" t="s">
        <v>20</v>
      </c>
      <c r="C20" s="105" t="s">
        <v>21</v>
      </c>
      <c r="D20" s="6">
        <v>231.085</v>
      </c>
      <c r="E20" s="6">
        <v>216.754</v>
      </c>
      <c r="F20" s="6">
        <v>88.63</v>
      </c>
      <c r="G20" s="6">
        <v>125.3</v>
      </c>
      <c r="H20" s="6">
        <v>70.8</v>
      </c>
      <c r="I20" s="6">
        <v>35.7</v>
      </c>
      <c r="J20" s="9">
        <f t="shared" si="0"/>
        <v>768.269</v>
      </c>
      <c r="K20" s="13">
        <v>1779.66</v>
      </c>
      <c r="L20" s="6">
        <v>22.691</v>
      </c>
      <c r="M20" s="6">
        <v>42.885</v>
      </c>
      <c r="N20" s="6">
        <v>38.993</v>
      </c>
      <c r="O20" s="6">
        <v>77.251</v>
      </c>
      <c r="P20" s="6">
        <v>119.38</v>
      </c>
      <c r="Q20" s="6">
        <v>137.1</v>
      </c>
      <c r="R20" s="9">
        <f t="shared" si="1"/>
        <v>438.29999999999995</v>
      </c>
      <c r="S20" s="20">
        <v>1785</v>
      </c>
      <c r="T20" s="24">
        <f t="shared" si="2"/>
        <v>1206.569</v>
      </c>
    </row>
    <row r="21" spans="1:20" ht="17.25" customHeight="1" thickBot="1">
      <c r="A21" s="104"/>
      <c r="B21" s="5" t="s">
        <v>22</v>
      </c>
      <c r="C21" s="106"/>
      <c r="D21" s="1">
        <v>745.306</v>
      </c>
      <c r="E21" s="1">
        <v>696.37</v>
      </c>
      <c r="F21" s="1">
        <v>508.995</v>
      </c>
      <c r="G21" s="1">
        <v>792.792</v>
      </c>
      <c r="H21" s="1">
        <v>747.896</v>
      </c>
      <c r="I21" s="1">
        <v>739.918</v>
      </c>
      <c r="J21" s="10">
        <f t="shared" si="0"/>
        <v>4231.276999999999</v>
      </c>
      <c r="K21" s="12">
        <v>40.67</v>
      </c>
      <c r="L21" s="1">
        <v>384.635</v>
      </c>
      <c r="M21" s="1">
        <v>726.901</v>
      </c>
      <c r="N21" s="1">
        <v>660.967</v>
      </c>
      <c r="O21" s="1">
        <v>741.7596</v>
      </c>
      <c r="P21" s="1">
        <v>634.479</v>
      </c>
      <c r="Q21" s="1">
        <v>824.086</v>
      </c>
      <c r="R21" s="10">
        <f t="shared" si="1"/>
        <v>3972.8276000000005</v>
      </c>
      <c r="S21" s="21">
        <v>40.83</v>
      </c>
      <c r="T21" s="24">
        <f t="shared" si="2"/>
        <v>8204.104599999999</v>
      </c>
    </row>
    <row r="22" spans="1:20" ht="15" thickBot="1">
      <c r="A22" s="18"/>
      <c r="B22" s="1" t="s">
        <v>23</v>
      </c>
      <c r="C22" s="106" t="s">
        <v>24</v>
      </c>
      <c r="D22" s="1">
        <v>1328.618</v>
      </c>
      <c r="E22" s="1">
        <v>1149.011</v>
      </c>
      <c r="F22" s="26">
        <v>1326.124</v>
      </c>
      <c r="G22" s="26">
        <v>1184.258</v>
      </c>
      <c r="H22" s="1">
        <v>1275.287</v>
      </c>
      <c r="I22" s="1">
        <v>1194.519</v>
      </c>
      <c r="J22" s="10">
        <f t="shared" si="0"/>
        <v>7457.817</v>
      </c>
      <c r="K22" s="14">
        <v>29.41</v>
      </c>
      <c r="L22" s="1">
        <v>1038.855</v>
      </c>
      <c r="M22" s="1">
        <v>990.568</v>
      </c>
      <c r="N22" s="1">
        <v>1212.283</v>
      </c>
      <c r="O22" s="1">
        <v>1214.39</v>
      </c>
      <c r="P22" s="1">
        <v>1196.97</v>
      </c>
      <c r="Q22" s="1">
        <v>1143.803</v>
      </c>
      <c r="R22" s="10">
        <f t="shared" si="1"/>
        <v>6796.869000000001</v>
      </c>
      <c r="S22" s="21">
        <v>29.7</v>
      </c>
      <c r="T22" s="24">
        <f t="shared" si="2"/>
        <v>14254.686000000002</v>
      </c>
    </row>
    <row r="23" spans="1:20" ht="15" thickBot="1">
      <c r="A23" s="18"/>
      <c r="B23" s="1" t="s">
        <v>25</v>
      </c>
      <c r="C23" s="106"/>
      <c r="D23" s="1">
        <v>1380.837</v>
      </c>
      <c r="E23" s="1">
        <v>1201.276</v>
      </c>
      <c r="F23" s="26">
        <v>1378.351</v>
      </c>
      <c r="G23" s="26">
        <v>1236.572</v>
      </c>
      <c r="H23" s="1">
        <v>1327.521</v>
      </c>
      <c r="I23" s="1">
        <v>1246.753</v>
      </c>
      <c r="J23" s="10">
        <f t="shared" si="0"/>
        <v>7771.3099999999995</v>
      </c>
      <c r="K23" s="14">
        <v>19.7</v>
      </c>
      <c r="L23" s="1">
        <v>1100.921</v>
      </c>
      <c r="M23" s="1">
        <v>1032.171</v>
      </c>
      <c r="N23" s="1">
        <v>1264.685</v>
      </c>
      <c r="O23" s="1">
        <v>1266.813</v>
      </c>
      <c r="P23" s="1">
        <v>1249.373</v>
      </c>
      <c r="Q23" s="1">
        <v>1196.528</v>
      </c>
      <c r="R23" s="10">
        <f t="shared" si="1"/>
        <v>7110.491</v>
      </c>
      <c r="S23" s="21">
        <v>19.9</v>
      </c>
      <c r="T23" s="24">
        <f t="shared" si="2"/>
        <v>14881.801</v>
      </c>
    </row>
    <row r="24" spans="1:20" ht="15" thickBot="1">
      <c r="A24" s="19"/>
      <c r="B24" s="1" t="s">
        <v>26</v>
      </c>
      <c r="C24" s="107"/>
      <c r="D24" s="7">
        <v>894.185</v>
      </c>
      <c r="E24" s="7">
        <v>768.351</v>
      </c>
      <c r="F24" s="64">
        <v>892.444</v>
      </c>
      <c r="G24" s="64">
        <v>797.434</v>
      </c>
      <c r="H24" s="7">
        <v>774.323</v>
      </c>
      <c r="I24" s="7">
        <v>468.415</v>
      </c>
      <c r="J24" s="11">
        <f t="shared" si="0"/>
        <v>4595.152</v>
      </c>
      <c r="K24" s="15">
        <v>19.7</v>
      </c>
      <c r="L24" s="7">
        <v>629.822</v>
      </c>
      <c r="M24" s="7">
        <v>687.841</v>
      </c>
      <c r="N24" s="7">
        <v>816.909</v>
      </c>
      <c r="O24" s="7">
        <v>821.463</v>
      </c>
      <c r="P24" s="7">
        <v>806.179</v>
      </c>
      <c r="Q24" s="7">
        <v>769.764</v>
      </c>
      <c r="R24" s="11">
        <f t="shared" si="1"/>
        <v>4531.978</v>
      </c>
      <c r="S24" s="22">
        <v>19.9</v>
      </c>
      <c r="T24" s="24">
        <f t="shared" si="2"/>
        <v>9127.130000000001</v>
      </c>
    </row>
    <row r="25" spans="1:20" ht="15" thickBot="1">
      <c r="A25" s="108" t="s">
        <v>28</v>
      </c>
      <c r="B25" s="8" t="s">
        <v>20</v>
      </c>
      <c r="C25" s="105" t="s">
        <v>21</v>
      </c>
      <c r="D25" s="6">
        <v>175.9</v>
      </c>
      <c r="E25" s="6">
        <v>164.5</v>
      </c>
      <c r="F25" s="6">
        <v>136.2</v>
      </c>
      <c r="G25" s="6">
        <v>129.5</v>
      </c>
      <c r="H25" s="6">
        <v>63.99</v>
      </c>
      <c r="I25" s="6">
        <v>34.5</v>
      </c>
      <c r="J25" s="9">
        <f t="shared" si="0"/>
        <v>704.5899999999999</v>
      </c>
      <c r="K25" s="13">
        <v>1779.66</v>
      </c>
      <c r="L25" s="6">
        <v>20.7064</v>
      </c>
      <c r="M25" s="6">
        <v>48.822</v>
      </c>
      <c r="N25" s="6">
        <v>46.499</v>
      </c>
      <c r="O25" s="6">
        <v>79.32</v>
      </c>
      <c r="P25" s="6">
        <v>115.268</v>
      </c>
      <c r="Q25" s="6">
        <v>150.13</v>
      </c>
      <c r="R25" s="9">
        <f t="shared" si="1"/>
        <v>460.7454</v>
      </c>
      <c r="S25" s="20">
        <v>1785</v>
      </c>
      <c r="T25" s="24">
        <f t="shared" si="2"/>
        <v>1165.3354</v>
      </c>
    </row>
    <row r="26" spans="1:20" ht="17.25" customHeight="1" thickBot="1">
      <c r="A26" s="109"/>
      <c r="B26" s="5" t="s">
        <v>22</v>
      </c>
      <c r="C26" s="106"/>
      <c r="D26" s="1">
        <v>785.735</v>
      </c>
      <c r="E26" s="1">
        <v>806.915</v>
      </c>
      <c r="F26" s="1">
        <v>752.191</v>
      </c>
      <c r="G26" s="1">
        <v>830.12</v>
      </c>
      <c r="H26" s="1">
        <v>706.988</v>
      </c>
      <c r="I26" s="1">
        <v>747.1799</v>
      </c>
      <c r="J26" s="10">
        <f t="shared" si="0"/>
        <v>4629.128900000001</v>
      </c>
      <c r="K26" s="12">
        <v>40.67</v>
      </c>
      <c r="L26" s="1">
        <v>350.988</v>
      </c>
      <c r="M26" s="1">
        <v>827.564</v>
      </c>
      <c r="N26" s="1">
        <v>788.1899</v>
      </c>
      <c r="O26" s="1">
        <v>827.461</v>
      </c>
      <c r="P26" s="1">
        <v>745.0323</v>
      </c>
      <c r="Q26" s="1">
        <v>870.21</v>
      </c>
      <c r="R26" s="10">
        <f t="shared" si="1"/>
        <v>4409.4452</v>
      </c>
      <c r="S26" s="21">
        <v>40.83</v>
      </c>
      <c r="T26" s="24">
        <f t="shared" si="2"/>
        <v>9038.574100000002</v>
      </c>
    </row>
    <row r="27" spans="1:20" ht="15" thickBot="1">
      <c r="A27" s="109"/>
      <c r="B27" s="1" t="s">
        <v>23</v>
      </c>
      <c r="C27" s="106" t="s">
        <v>24</v>
      </c>
      <c r="D27" s="1">
        <v>1190.326</v>
      </c>
      <c r="E27" s="1">
        <v>1020.538</v>
      </c>
      <c r="F27" s="26">
        <v>1354.726</v>
      </c>
      <c r="G27" s="26">
        <v>1196.829</v>
      </c>
      <c r="H27" s="1">
        <v>1219.426</v>
      </c>
      <c r="I27" s="1">
        <v>1134.287</v>
      </c>
      <c r="J27" s="10">
        <f t="shared" si="0"/>
        <v>7116.132</v>
      </c>
      <c r="K27" s="14">
        <v>29.41</v>
      </c>
      <c r="L27" s="1">
        <v>1198.396</v>
      </c>
      <c r="M27" s="1">
        <v>1091.22</v>
      </c>
      <c r="N27" s="1">
        <v>1172.93</v>
      </c>
      <c r="O27" s="1">
        <v>1235.708</v>
      </c>
      <c r="P27" s="1">
        <v>1100.729</v>
      </c>
      <c r="Q27" s="1">
        <v>1176.667</v>
      </c>
      <c r="R27" s="10">
        <f t="shared" si="1"/>
        <v>6975.6500000000015</v>
      </c>
      <c r="S27" s="21">
        <v>29.7</v>
      </c>
      <c r="T27" s="24">
        <f t="shared" si="2"/>
        <v>14091.782000000001</v>
      </c>
    </row>
    <row r="28" spans="1:20" ht="15" thickBot="1">
      <c r="A28" s="16"/>
      <c r="B28" s="1" t="s">
        <v>25</v>
      </c>
      <c r="C28" s="106"/>
      <c r="D28" s="1">
        <v>1243.267</v>
      </c>
      <c r="E28" s="1">
        <v>1093.216</v>
      </c>
      <c r="F28" s="26">
        <v>1407.429</v>
      </c>
      <c r="G28" s="26">
        <v>1249.694</v>
      </c>
      <c r="H28" s="1">
        <v>1272.299</v>
      </c>
      <c r="I28" s="1">
        <v>1187.206</v>
      </c>
      <c r="J28" s="10">
        <f t="shared" si="0"/>
        <v>7453.111</v>
      </c>
      <c r="K28" s="14">
        <v>19.7</v>
      </c>
      <c r="L28" s="1">
        <v>1260.68</v>
      </c>
      <c r="M28" s="1">
        <v>1133.132</v>
      </c>
      <c r="N28" s="1">
        <v>1226.004</v>
      </c>
      <c r="O28" s="1">
        <v>1288.752</v>
      </c>
      <c r="P28" s="1">
        <v>1153.766</v>
      </c>
      <c r="Q28" s="1">
        <v>1229.709</v>
      </c>
      <c r="R28" s="10">
        <f t="shared" si="1"/>
        <v>7292.042999999999</v>
      </c>
      <c r="S28" s="21">
        <v>19.9</v>
      </c>
      <c r="T28" s="24">
        <f t="shared" si="2"/>
        <v>14745.153999999999</v>
      </c>
    </row>
    <row r="29" spans="1:20" ht="14.25" customHeight="1" thickBot="1">
      <c r="A29" s="17"/>
      <c r="B29" s="1" t="s">
        <v>26</v>
      </c>
      <c r="C29" s="107"/>
      <c r="D29" s="7">
        <v>798.5</v>
      </c>
      <c r="E29" s="7">
        <v>695.053</v>
      </c>
      <c r="F29" s="64">
        <v>907.872</v>
      </c>
      <c r="G29" s="64">
        <v>801.425</v>
      </c>
      <c r="H29" s="7">
        <v>737.208</v>
      </c>
      <c r="I29" s="7">
        <v>440.34</v>
      </c>
      <c r="J29" s="11">
        <f t="shared" si="0"/>
        <v>4380.397999999999</v>
      </c>
      <c r="K29" s="15">
        <v>19.7</v>
      </c>
      <c r="L29" s="7">
        <v>731.628</v>
      </c>
      <c r="M29" s="7">
        <v>731.778</v>
      </c>
      <c r="N29" s="7">
        <v>787.53</v>
      </c>
      <c r="O29" s="7">
        <v>830.425</v>
      </c>
      <c r="P29" s="7">
        <v>739.092</v>
      </c>
      <c r="Q29" s="7">
        <v>790.133</v>
      </c>
      <c r="R29" s="11">
        <f t="shared" si="1"/>
        <v>4610.586</v>
      </c>
      <c r="S29" s="22">
        <v>19.9</v>
      </c>
      <c r="T29" s="24">
        <f t="shared" si="2"/>
        <v>8990.984</v>
      </c>
    </row>
    <row r="30" spans="1:20" ht="15" thickBot="1">
      <c r="A30" s="103" t="s">
        <v>31</v>
      </c>
      <c r="B30" s="8" t="s">
        <v>20</v>
      </c>
      <c r="C30" s="105" t="s">
        <v>21</v>
      </c>
      <c r="D30" s="6">
        <v>110.8</v>
      </c>
      <c r="E30" s="6">
        <v>94.3</v>
      </c>
      <c r="F30" s="6">
        <v>88.5</v>
      </c>
      <c r="G30" s="6">
        <v>67.4</v>
      </c>
      <c r="H30" s="6">
        <v>32.5</v>
      </c>
      <c r="I30" s="6">
        <v>12.5</v>
      </c>
      <c r="J30" s="9">
        <f t="shared" si="0"/>
        <v>406</v>
      </c>
      <c r="K30" s="30">
        <v>1642</v>
      </c>
      <c r="L30" s="6">
        <v>7.656</v>
      </c>
      <c r="M30" s="6">
        <v>13.678</v>
      </c>
      <c r="N30" s="6">
        <v>13.7198</v>
      </c>
      <c r="O30" s="6">
        <v>53.14</v>
      </c>
      <c r="P30" s="6">
        <v>67.82</v>
      </c>
      <c r="Q30" s="6">
        <v>95.248</v>
      </c>
      <c r="R30" s="9">
        <f t="shared" si="1"/>
        <v>251.2618</v>
      </c>
      <c r="S30" s="20">
        <v>1650</v>
      </c>
      <c r="T30" s="24">
        <f t="shared" si="2"/>
        <v>657.2618</v>
      </c>
    </row>
    <row r="31" spans="1:20" ht="15" thickBot="1">
      <c r="A31" s="104"/>
      <c r="B31" s="5" t="s">
        <v>22</v>
      </c>
      <c r="C31" s="106"/>
      <c r="D31" s="1">
        <v>213.334</v>
      </c>
      <c r="E31" s="1">
        <v>202.473</v>
      </c>
      <c r="F31" s="1">
        <v>253.423</v>
      </c>
      <c r="G31" s="1">
        <v>238.083</v>
      </c>
      <c r="H31" s="1">
        <v>251.685</v>
      </c>
      <c r="I31" s="1">
        <v>173.24</v>
      </c>
      <c r="J31" s="10">
        <f t="shared" si="0"/>
        <v>1332.238</v>
      </c>
      <c r="K31" s="38">
        <v>40.67</v>
      </c>
      <c r="L31" s="1">
        <v>191.9596</v>
      </c>
      <c r="M31" s="1">
        <v>231.845</v>
      </c>
      <c r="N31" s="1">
        <v>232.561</v>
      </c>
      <c r="O31" s="1">
        <v>226.322</v>
      </c>
      <c r="P31" s="1">
        <v>200.14</v>
      </c>
      <c r="Q31" s="1">
        <v>258.465</v>
      </c>
      <c r="R31" s="10">
        <f t="shared" si="1"/>
        <v>1341.2926</v>
      </c>
      <c r="S31" s="21">
        <v>40.83</v>
      </c>
      <c r="T31" s="24">
        <f t="shared" si="2"/>
        <v>2673.5306</v>
      </c>
    </row>
    <row r="32" spans="1:20" ht="15" thickBot="1">
      <c r="A32" s="104"/>
      <c r="B32" s="1" t="s">
        <v>23</v>
      </c>
      <c r="C32" s="106" t="s">
        <v>24</v>
      </c>
      <c r="D32" s="1">
        <v>370.399</v>
      </c>
      <c r="E32" s="1">
        <v>534.69</v>
      </c>
      <c r="F32" s="1">
        <v>429.788</v>
      </c>
      <c r="G32" s="1">
        <v>346.68</v>
      </c>
      <c r="H32" s="1">
        <v>415.634</v>
      </c>
      <c r="I32" s="1">
        <v>413.582</v>
      </c>
      <c r="J32" s="10">
        <f t="shared" si="0"/>
        <v>2510.7729999999997</v>
      </c>
      <c r="K32" s="38">
        <v>29.41</v>
      </c>
      <c r="L32" s="1">
        <v>464.886</v>
      </c>
      <c r="M32" s="1">
        <v>393.989</v>
      </c>
      <c r="N32" s="1">
        <v>445.474</v>
      </c>
      <c r="O32" s="1">
        <v>344.339</v>
      </c>
      <c r="P32" s="1">
        <v>419.615</v>
      </c>
      <c r="Q32" s="1">
        <v>414.581</v>
      </c>
      <c r="R32" s="10">
        <f t="shared" si="1"/>
        <v>2482.884</v>
      </c>
      <c r="S32" s="21">
        <v>29.7</v>
      </c>
      <c r="T32" s="24">
        <f t="shared" si="2"/>
        <v>4993.656999999999</v>
      </c>
    </row>
    <row r="33" spans="1:20" ht="15" thickBot="1">
      <c r="A33" s="18"/>
      <c r="B33" s="1" t="s">
        <v>25</v>
      </c>
      <c r="C33" s="106"/>
      <c r="D33" s="1">
        <v>380.786</v>
      </c>
      <c r="E33" s="1">
        <v>545.111</v>
      </c>
      <c r="F33" s="1">
        <v>440.214</v>
      </c>
      <c r="G33" s="1">
        <v>357.118</v>
      </c>
      <c r="H33" s="1">
        <v>426.061</v>
      </c>
      <c r="I33" s="1">
        <v>424.012</v>
      </c>
      <c r="J33" s="10">
        <f t="shared" si="0"/>
        <v>2573.302</v>
      </c>
      <c r="K33" s="38">
        <v>19.7</v>
      </c>
      <c r="L33" s="1">
        <v>479.303</v>
      </c>
      <c r="M33" s="1">
        <v>399.747</v>
      </c>
      <c r="N33" s="1">
        <v>455.956</v>
      </c>
      <c r="O33" s="1">
        <v>354.823</v>
      </c>
      <c r="P33" s="1">
        <v>430.097</v>
      </c>
      <c r="Q33" s="1">
        <v>425.064</v>
      </c>
      <c r="R33" s="10">
        <f t="shared" si="1"/>
        <v>2544.9899999999993</v>
      </c>
      <c r="S33" s="21">
        <v>19.9</v>
      </c>
      <c r="T33" s="24">
        <f t="shared" si="2"/>
        <v>5118.2919999999995</v>
      </c>
    </row>
    <row r="34" spans="1:20" ht="15" thickBot="1">
      <c r="A34" s="19"/>
      <c r="B34" s="1" t="s">
        <v>26</v>
      </c>
      <c r="C34" s="107"/>
      <c r="D34" s="7">
        <v>252.088</v>
      </c>
      <c r="E34" s="7">
        <v>223.89</v>
      </c>
      <c r="F34" s="7">
        <v>283.479</v>
      </c>
      <c r="G34" s="7">
        <v>259.72</v>
      </c>
      <c r="H34" s="7">
        <v>242.077</v>
      </c>
      <c r="I34" s="7">
        <v>221.864</v>
      </c>
      <c r="J34" s="11">
        <f t="shared" si="0"/>
        <v>1483.118</v>
      </c>
      <c r="K34" s="42">
        <v>19.7</v>
      </c>
      <c r="L34" s="7">
        <v>150.825</v>
      </c>
      <c r="M34" s="7">
        <v>198.114</v>
      </c>
      <c r="N34" s="7">
        <v>267.303</v>
      </c>
      <c r="O34" s="7">
        <v>194.985</v>
      </c>
      <c r="P34" s="7">
        <v>242.745</v>
      </c>
      <c r="Q34" s="7">
        <v>232.449</v>
      </c>
      <c r="R34" s="11">
        <f t="shared" si="1"/>
        <v>1286.421</v>
      </c>
      <c r="S34" s="22">
        <v>19.9</v>
      </c>
      <c r="T34" s="24">
        <f t="shared" si="2"/>
        <v>2769.5389999999998</v>
      </c>
    </row>
    <row r="35" spans="1:20" ht="15" thickBot="1">
      <c r="A35" s="108" t="s">
        <v>32</v>
      </c>
      <c r="B35" s="8" t="s">
        <v>20</v>
      </c>
      <c r="C35" s="105" t="s">
        <v>21</v>
      </c>
      <c r="D35" s="6">
        <v>118.597</v>
      </c>
      <c r="E35" s="6">
        <v>109.491</v>
      </c>
      <c r="F35" s="6">
        <v>107.802</v>
      </c>
      <c r="G35" s="6">
        <v>72.318</v>
      </c>
      <c r="H35" s="6">
        <v>15.764</v>
      </c>
      <c r="I35" s="6">
        <v>10.798</v>
      </c>
      <c r="J35" s="9">
        <f t="shared" si="0"/>
        <v>434.77</v>
      </c>
      <c r="K35" s="13">
        <v>1779.66</v>
      </c>
      <c r="L35" s="6">
        <v>14.179</v>
      </c>
      <c r="M35" s="6">
        <v>15.8797</v>
      </c>
      <c r="N35" s="6">
        <v>28.071</v>
      </c>
      <c r="O35" s="6">
        <v>64.4063</v>
      </c>
      <c r="P35" s="6">
        <v>93.13</v>
      </c>
      <c r="Q35" s="6">
        <v>114.621</v>
      </c>
      <c r="R35" s="9">
        <f t="shared" si="1"/>
        <v>330.287</v>
      </c>
      <c r="S35" s="20">
        <v>1785</v>
      </c>
      <c r="T35" s="24">
        <f t="shared" si="2"/>
        <v>765.057</v>
      </c>
    </row>
    <row r="36" spans="1:20" ht="15" thickBot="1">
      <c r="A36" s="109"/>
      <c r="B36" s="5" t="s">
        <v>22</v>
      </c>
      <c r="C36" s="106"/>
      <c r="D36" s="1">
        <v>251.875</v>
      </c>
      <c r="E36" s="1">
        <v>270.04</v>
      </c>
      <c r="F36" s="1">
        <v>373.559</v>
      </c>
      <c r="G36" s="1">
        <v>289.887</v>
      </c>
      <c r="H36" s="1">
        <v>267.217</v>
      </c>
      <c r="I36" s="1">
        <v>183.036</v>
      </c>
      <c r="J36" s="10">
        <f t="shared" si="0"/>
        <v>1635.614</v>
      </c>
      <c r="K36" s="12">
        <v>40.67</v>
      </c>
      <c r="L36" s="1">
        <v>240.339</v>
      </c>
      <c r="M36" s="1">
        <v>269.174</v>
      </c>
      <c r="N36" s="1">
        <v>296.174</v>
      </c>
      <c r="O36" s="1">
        <v>296.174</v>
      </c>
      <c r="P36" s="1">
        <v>361.89</v>
      </c>
      <c r="Q36" s="1">
        <v>303.982</v>
      </c>
      <c r="R36" s="10">
        <f t="shared" si="1"/>
        <v>1767.7329999999997</v>
      </c>
      <c r="S36" s="21">
        <v>40.83</v>
      </c>
      <c r="T36" s="24">
        <f t="shared" si="2"/>
        <v>3403.3469999999998</v>
      </c>
    </row>
    <row r="37" spans="1:20" ht="15" thickBot="1">
      <c r="A37" s="109"/>
      <c r="B37" s="1" t="s">
        <v>23</v>
      </c>
      <c r="C37" s="106" t="s">
        <v>24</v>
      </c>
      <c r="D37" s="1">
        <v>775.016</v>
      </c>
      <c r="E37" s="1">
        <v>711.902</v>
      </c>
      <c r="F37" s="1">
        <v>844.762</v>
      </c>
      <c r="G37" s="1">
        <v>693.53</v>
      </c>
      <c r="H37" s="1">
        <v>868.335</v>
      </c>
      <c r="I37" s="1">
        <v>810.248</v>
      </c>
      <c r="J37" s="10">
        <f t="shared" si="0"/>
        <v>4703.793</v>
      </c>
      <c r="K37" s="14">
        <v>29.41</v>
      </c>
      <c r="L37" s="1">
        <v>789.405</v>
      </c>
      <c r="M37" s="1">
        <v>708.728</v>
      </c>
      <c r="N37" s="1">
        <v>667.89</v>
      </c>
      <c r="O37" s="1">
        <v>709.614</v>
      </c>
      <c r="P37" s="1">
        <v>593.36</v>
      </c>
      <c r="Q37" s="1">
        <v>740.887</v>
      </c>
      <c r="R37" s="10">
        <f t="shared" si="1"/>
        <v>4209.884</v>
      </c>
      <c r="S37" s="21">
        <v>29.7</v>
      </c>
      <c r="T37" s="24">
        <f t="shared" si="2"/>
        <v>8913.677</v>
      </c>
    </row>
    <row r="38" spans="1:20" ht="15" thickBot="1">
      <c r="A38" s="16"/>
      <c r="B38" s="1" t="s">
        <v>25</v>
      </c>
      <c r="C38" s="106"/>
      <c r="D38" s="1">
        <v>787.475</v>
      </c>
      <c r="E38" s="1">
        <v>724.366</v>
      </c>
      <c r="F38" s="1">
        <v>857.211</v>
      </c>
      <c r="G38" s="1">
        <v>706.002</v>
      </c>
      <c r="H38" s="1">
        <v>880.781</v>
      </c>
      <c r="I38" s="1">
        <v>822.715</v>
      </c>
      <c r="J38" s="10">
        <f t="shared" si="0"/>
        <v>4778.549999999999</v>
      </c>
      <c r="K38" s="14">
        <v>19.7</v>
      </c>
      <c r="L38" s="1">
        <v>808.829</v>
      </c>
      <c r="M38" s="1">
        <v>713.068</v>
      </c>
      <c r="N38" s="1">
        <v>680.453</v>
      </c>
      <c r="O38" s="1">
        <v>722.182</v>
      </c>
      <c r="P38" s="1">
        <v>605.945</v>
      </c>
      <c r="Q38" s="1">
        <v>753.455</v>
      </c>
      <c r="R38" s="10">
        <f t="shared" si="1"/>
        <v>4283.932000000001</v>
      </c>
      <c r="S38" s="21">
        <v>19.9</v>
      </c>
      <c r="T38" s="24">
        <f t="shared" si="2"/>
        <v>9062.482</v>
      </c>
    </row>
    <row r="39" spans="1:20" ht="15" thickBot="1">
      <c r="A39" s="17"/>
      <c r="B39" s="1" t="s">
        <v>26</v>
      </c>
      <c r="C39" s="107"/>
      <c r="D39" s="7">
        <v>350.367</v>
      </c>
      <c r="E39" s="7">
        <v>310.493</v>
      </c>
      <c r="F39" s="7">
        <v>360.258</v>
      </c>
      <c r="G39" s="7">
        <v>338.597</v>
      </c>
      <c r="H39" s="7">
        <v>347.27</v>
      </c>
      <c r="I39" s="7">
        <v>254.574</v>
      </c>
      <c r="J39" s="11">
        <f t="shared" si="0"/>
        <v>1961.559</v>
      </c>
      <c r="K39" s="15">
        <v>19.7</v>
      </c>
      <c r="L39" s="7">
        <v>301.991</v>
      </c>
      <c r="M39" s="7">
        <v>307.225</v>
      </c>
      <c r="N39" s="7">
        <v>325.292</v>
      </c>
      <c r="O39" s="7">
        <v>335.191</v>
      </c>
      <c r="P39" s="7">
        <v>324.58</v>
      </c>
      <c r="Q39" s="7">
        <v>367.027</v>
      </c>
      <c r="R39" s="11">
        <f t="shared" si="1"/>
        <v>1961.306</v>
      </c>
      <c r="S39" s="22">
        <v>19.9</v>
      </c>
      <c r="T39" s="24">
        <f t="shared" si="2"/>
        <v>3922.865</v>
      </c>
    </row>
    <row r="40" spans="1:20" ht="15" thickBot="1">
      <c r="A40" s="108" t="s">
        <v>47</v>
      </c>
      <c r="B40" s="8" t="s">
        <v>20</v>
      </c>
      <c r="C40" s="105" t="s">
        <v>21</v>
      </c>
      <c r="D40" s="6">
        <v>60.6</v>
      </c>
      <c r="E40" s="6">
        <v>48.8</v>
      </c>
      <c r="F40" s="6">
        <v>43.5</v>
      </c>
      <c r="G40" s="6">
        <v>35</v>
      </c>
      <c r="H40" s="6">
        <v>16.5</v>
      </c>
      <c r="I40" s="6">
        <v>5.1</v>
      </c>
      <c r="J40" s="9">
        <f aca="true" t="shared" si="3" ref="J40:J49">SUM(D40:I40)</f>
        <v>209.5</v>
      </c>
      <c r="K40" s="13">
        <v>1779.66</v>
      </c>
      <c r="L40" s="6">
        <v>3.3</v>
      </c>
      <c r="M40" s="6">
        <v>6.6</v>
      </c>
      <c r="N40" s="6">
        <v>6.6</v>
      </c>
      <c r="O40" s="6">
        <v>26.88</v>
      </c>
      <c r="P40" s="6">
        <v>33.876</v>
      </c>
      <c r="Q40" s="6">
        <v>48.84</v>
      </c>
      <c r="R40" s="9">
        <f aca="true" t="shared" si="4" ref="R40:R49">SUM(L40:Q40)</f>
        <v>126.096</v>
      </c>
      <c r="S40" s="20">
        <v>1785</v>
      </c>
      <c r="T40" s="24">
        <f aca="true" t="shared" si="5" ref="T40:T49">SUM(J40+R40)</f>
        <v>335.596</v>
      </c>
    </row>
    <row r="41" spans="1:20" ht="15" thickBot="1">
      <c r="A41" s="109"/>
      <c r="B41" s="5" t="s">
        <v>22</v>
      </c>
      <c r="C41" s="106"/>
      <c r="D41" s="1"/>
      <c r="E41" s="1"/>
      <c r="F41" s="1"/>
      <c r="G41" s="1"/>
      <c r="H41" s="1"/>
      <c r="I41" s="1"/>
      <c r="J41" s="10">
        <f t="shared" si="3"/>
        <v>0</v>
      </c>
      <c r="K41" s="12">
        <v>40.67</v>
      </c>
      <c r="L41" s="1"/>
      <c r="M41" s="1"/>
      <c r="N41" s="1"/>
      <c r="O41" s="1"/>
      <c r="P41" s="1"/>
      <c r="Q41" s="1"/>
      <c r="R41" s="10">
        <f t="shared" si="4"/>
        <v>0</v>
      </c>
      <c r="S41" s="21">
        <v>40.83</v>
      </c>
      <c r="T41" s="24">
        <f t="shared" si="5"/>
        <v>0</v>
      </c>
    </row>
    <row r="42" spans="1:20" ht="15" thickBot="1">
      <c r="A42" s="109"/>
      <c r="B42" s="1" t="s">
        <v>23</v>
      </c>
      <c r="C42" s="106" t="s">
        <v>24</v>
      </c>
      <c r="D42" s="1"/>
      <c r="E42" s="1"/>
      <c r="F42" s="1"/>
      <c r="G42" s="1"/>
      <c r="H42" s="1"/>
      <c r="I42" s="1"/>
      <c r="J42" s="10">
        <f t="shared" si="3"/>
        <v>0</v>
      </c>
      <c r="K42" s="14">
        <v>29.41</v>
      </c>
      <c r="L42" s="1"/>
      <c r="M42" s="1"/>
      <c r="N42" s="1"/>
      <c r="O42" s="1"/>
      <c r="P42" s="1"/>
      <c r="Q42" s="1"/>
      <c r="R42" s="10">
        <f t="shared" si="4"/>
        <v>0</v>
      </c>
      <c r="S42" s="21">
        <v>29.7</v>
      </c>
      <c r="T42" s="24">
        <f t="shared" si="5"/>
        <v>0</v>
      </c>
    </row>
    <row r="43" spans="1:20" ht="15" thickBot="1">
      <c r="A43" s="16"/>
      <c r="B43" s="1" t="s">
        <v>25</v>
      </c>
      <c r="C43" s="106"/>
      <c r="D43" s="1"/>
      <c r="E43" s="1"/>
      <c r="F43" s="1"/>
      <c r="G43" s="1"/>
      <c r="H43" s="1"/>
      <c r="I43" s="1"/>
      <c r="J43" s="10">
        <f t="shared" si="3"/>
        <v>0</v>
      </c>
      <c r="K43" s="14">
        <v>19.7</v>
      </c>
      <c r="L43" s="1"/>
      <c r="M43" s="1"/>
      <c r="N43" s="1"/>
      <c r="O43" s="1"/>
      <c r="P43" s="1"/>
      <c r="Q43" s="1"/>
      <c r="R43" s="10">
        <f t="shared" si="4"/>
        <v>0</v>
      </c>
      <c r="S43" s="21">
        <v>19.9</v>
      </c>
      <c r="T43" s="24">
        <f t="shared" si="5"/>
        <v>0</v>
      </c>
    </row>
    <row r="44" spans="1:20" ht="15" thickBot="1">
      <c r="A44" s="17"/>
      <c r="B44" s="1" t="s">
        <v>26</v>
      </c>
      <c r="C44" s="107"/>
      <c r="D44" s="7"/>
      <c r="E44" s="7"/>
      <c r="F44" s="7"/>
      <c r="G44" s="7"/>
      <c r="H44" s="7"/>
      <c r="I44" s="7"/>
      <c r="J44" s="11">
        <f t="shared" si="3"/>
        <v>0</v>
      </c>
      <c r="K44" s="15">
        <v>19.7</v>
      </c>
      <c r="L44" s="7"/>
      <c r="M44" s="7"/>
      <c r="N44" s="7"/>
      <c r="O44" s="7"/>
      <c r="P44" s="7"/>
      <c r="Q44" s="7"/>
      <c r="R44" s="11">
        <f t="shared" si="4"/>
        <v>0</v>
      </c>
      <c r="S44" s="22">
        <v>19.9</v>
      </c>
      <c r="T44" s="24">
        <f t="shared" si="5"/>
        <v>0</v>
      </c>
    </row>
    <row r="45" spans="1:20" ht="15" thickBot="1">
      <c r="A45" s="103" t="s">
        <v>56</v>
      </c>
      <c r="B45" s="8" t="s">
        <v>20</v>
      </c>
      <c r="C45" s="105" t="s">
        <v>21</v>
      </c>
      <c r="D45" s="6"/>
      <c r="E45" s="6"/>
      <c r="F45" s="6"/>
      <c r="G45" s="6"/>
      <c r="H45" s="6"/>
      <c r="I45" s="6"/>
      <c r="J45" s="9">
        <f t="shared" si="3"/>
        <v>0</v>
      </c>
      <c r="K45" s="13">
        <v>1779.66</v>
      </c>
      <c r="L45" s="6"/>
      <c r="M45" s="6"/>
      <c r="N45" s="6"/>
      <c r="O45" s="6"/>
      <c r="P45" s="6"/>
      <c r="Q45" s="6"/>
      <c r="R45" s="9">
        <f t="shared" si="4"/>
        <v>0</v>
      </c>
      <c r="S45" s="20">
        <v>1785</v>
      </c>
      <c r="T45" s="24">
        <f t="shared" si="5"/>
        <v>0</v>
      </c>
    </row>
    <row r="46" spans="1:20" ht="15" thickBot="1">
      <c r="A46" s="104"/>
      <c r="B46" s="5" t="s">
        <v>22</v>
      </c>
      <c r="C46" s="106"/>
      <c r="D46" s="1"/>
      <c r="E46" s="1"/>
      <c r="F46" s="1"/>
      <c r="G46" s="1"/>
      <c r="H46" s="1"/>
      <c r="I46" s="1"/>
      <c r="J46" s="10">
        <f t="shared" si="3"/>
        <v>0</v>
      </c>
      <c r="K46" s="12">
        <v>40.67</v>
      </c>
      <c r="L46" s="1"/>
      <c r="M46" s="1"/>
      <c r="N46" s="1"/>
      <c r="O46" s="1"/>
      <c r="P46" s="1"/>
      <c r="Q46" s="1"/>
      <c r="R46" s="10">
        <f t="shared" si="4"/>
        <v>0</v>
      </c>
      <c r="S46" s="21">
        <v>40.83</v>
      </c>
      <c r="T46" s="24">
        <f t="shared" si="5"/>
        <v>0</v>
      </c>
    </row>
    <row r="47" spans="1:20" ht="15" thickBot="1">
      <c r="A47" s="18"/>
      <c r="B47" s="1" t="s">
        <v>23</v>
      </c>
      <c r="C47" s="106" t="s">
        <v>24</v>
      </c>
      <c r="D47" s="1"/>
      <c r="E47" s="1"/>
      <c r="F47" s="1"/>
      <c r="G47" s="1">
        <v>84.707</v>
      </c>
      <c r="H47" s="1"/>
      <c r="I47" s="1"/>
      <c r="J47" s="10">
        <f t="shared" si="3"/>
        <v>84.707</v>
      </c>
      <c r="K47" s="14">
        <v>29.41</v>
      </c>
      <c r="L47" s="1"/>
      <c r="M47" s="1"/>
      <c r="N47" s="1"/>
      <c r="O47" s="1"/>
      <c r="P47" s="1"/>
      <c r="Q47" s="1"/>
      <c r="R47" s="10">
        <f t="shared" si="4"/>
        <v>0</v>
      </c>
      <c r="S47" s="21">
        <v>29.7</v>
      </c>
      <c r="T47" s="24">
        <f t="shared" si="5"/>
        <v>84.707</v>
      </c>
    </row>
    <row r="48" spans="1:20" ht="15" thickBot="1">
      <c r="A48" s="18"/>
      <c r="B48" s="1" t="s">
        <v>25</v>
      </c>
      <c r="C48" s="106"/>
      <c r="D48" s="1"/>
      <c r="E48" s="1"/>
      <c r="F48" s="1"/>
      <c r="G48" s="1">
        <v>84.753</v>
      </c>
      <c r="H48" s="1"/>
      <c r="I48" s="1"/>
      <c r="J48" s="10">
        <f t="shared" si="3"/>
        <v>84.753</v>
      </c>
      <c r="K48" s="14">
        <v>19.7</v>
      </c>
      <c r="L48" s="1"/>
      <c r="M48" s="1"/>
      <c r="N48" s="1"/>
      <c r="O48" s="1"/>
      <c r="P48" s="1"/>
      <c r="Q48" s="1"/>
      <c r="R48" s="10">
        <f t="shared" si="4"/>
        <v>0</v>
      </c>
      <c r="S48" s="21">
        <v>19.9</v>
      </c>
      <c r="T48" s="24">
        <f t="shared" si="5"/>
        <v>84.753</v>
      </c>
    </row>
    <row r="49" spans="1:20" ht="15" thickBot="1">
      <c r="A49" s="19"/>
      <c r="B49" s="1" t="s">
        <v>26</v>
      </c>
      <c r="C49" s="107"/>
      <c r="D49" s="7"/>
      <c r="E49" s="7"/>
      <c r="F49" s="7"/>
      <c r="G49" s="7"/>
      <c r="H49" s="7"/>
      <c r="I49" s="7"/>
      <c r="J49" s="11">
        <f t="shared" si="3"/>
        <v>0</v>
      </c>
      <c r="K49" s="15">
        <v>19.7</v>
      </c>
      <c r="L49" s="7"/>
      <c r="M49" s="7"/>
      <c r="N49" s="7"/>
      <c r="O49" s="7"/>
      <c r="P49" s="7"/>
      <c r="Q49" s="7"/>
      <c r="R49" s="11">
        <f t="shared" si="4"/>
        <v>0</v>
      </c>
      <c r="S49" s="22">
        <v>19.9</v>
      </c>
      <c r="T49" s="24">
        <f t="shared" si="5"/>
        <v>0</v>
      </c>
    </row>
    <row r="50" spans="1:20" ht="15" thickBot="1">
      <c r="A50" s="103" t="s">
        <v>57</v>
      </c>
      <c r="B50" s="8" t="s">
        <v>20</v>
      </c>
      <c r="C50" s="105" t="s">
        <v>21</v>
      </c>
      <c r="D50" s="6">
        <v>0.868</v>
      </c>
      <c r="E50" s="6">
        <v>0.615</v>
      </c>
      <c r="F50" s="6">
        <v>0.616</v>
      </c>
      <c r="G50" s="6">
        <v>0.616</v>
      </c>
      <c r="H50" s="6">
        <v>0.546</v>
      </c>
      <c r="I50" s="6">
        <v>0.3695</v>
      </c>
      <c r="J50" s="9">
        <f>SUM(D50:I50)</f>
        <v>3.6305</v>
      </c>
      <c r="K50" s="13">
        <v>1779.66</v>
      </c>
      <c r="L50" s="6">
        <v>0.495</v>
      </c>
      <c r="M50" s="6">
        <v>0.616</v>
      </c>
      <c r="N50" s="6">
        <v>0.616</v>
      </c>
      <c r="O50" s="6">
        <v>0.616</v>
      </c>
      <c r="P50" s="6">
        <v>0.616</v>
      </c>
      <c r="Q50" s="6">
        <v>0.616</v>
      </c>
      <c r="R50" s="9">
        <f>SUM(L50:Q50)</f>
        <v>3.575</v>
      </c>
      <c r="S50" s="20">
        <v>1785</v>
      </c>
      <c r="T50" s="24">
        <f>SUM(J50+R50)</f>
        <v>7.205500000000001</v>
      </c>
    </row>
    <row r="51" spans="1:20" ht="15" thickBot="1">
      <c r="A51" s="104"/>
      <c r="B51" s="5" t="s">
        <v>22</v>
      </c>
      <c r="C51" s="106"/>
      <c r="D51" s="1">
        <v>10.379</v>
      </c>
      <c r="E51" s="1">
        <v>10.44</v>
      </c>
      <c r="F51" s="1">
        <v>10.44</v>
      </c>
      <c r="G51" s="1">
        <v>10.44</v>
      </c>
      <c r="H51" s="1">
        <v>9.247</v>
      </c>
      <c r="I51" s="1">
        <v>6.264</v>
      </c>
      <c r="J51" s="10">
        <f>SUM(D51:I51)</f>
        <v>57.21</v>
      </c>
      <c r="K51" s="12">
        <v>40.67</v>
      </c>
      <c r="L51" s="1">
        <v>8.391</v>
      </c>
      <c r="M51" s="1">
        <v>10.44</v>
      </c>
      <c r="N51" s="1">
        <v>10.44</v>
      </c>
      <c r="O51" s="1">
        <v>10.44</v>
      </c>
      <c r="P51" s="1">
        <v>10.44</v>
      </c>
      <c r="Q51" s="1">
        <v>10.44</v>
      </c>
      <c r="R51" s="10">
        <f>SUM(L51:Q51)</f>
        <v>60.590999999999994</v>
      </c>
      <c r="S51" s="21">
        <v>40.83</v>
      </c>
      <c r="T51" s="24">
        <f>SUM(J51+R51)</f>
        <v>117.80099999999999</v>
      </c>
    </row>
    <row r="52" spans="1:20" ht="15" thickBot="1">
      <c r="A52" s="18"/>
      <c r="B52" s="1" t="s">
        <v>23</v>
      </c>
      <c r="C52" s="106" t="s">
        <v>24</v>
      </c>
      <c r="D52" s="1"/>
      <c r="E52" s="1"/>
      <c r="F52" s="1"/>
      <c r="G52" s="1"/>
      <c r="H52" s="1"/>
      <c r="I52" s="1"/>
      <c r="J52" s="10">
        <f>SUM(D52:I52)</f>
        <v>0</v>
      </c>
      <c r="K52" s="14">
        <v>29.41</v>
      </c>
      <c r="L52" s="1"/>
      <c r="M52" s="1"/>
      <c r="N52" s="1"/>
      <c r="O52" s="1">
        <v>74.968</v>
      </c>
      <c r="P52" s="1">
        <v>151.542</v>
      </c>
      <c r="Q52" s="1"/>
      <c r="R52" s="10">
        <f>SUM(L52:Q52)</f>
        <v>226.51</v>
      </c>
      <c r="S52" s="21">
        <v>29.7</v>
      </c>
      <c r="T52" s="24">
        <f>SUM(J52+R52)</f>
        <v>226.51</v>
      </c>
    </row>
    <row r="53" spans="1:20" ht="15" thickBot="1">
      <c r="A53" s="18"/>
      <c r="B53" s="1" t="s">
        <v>25</v>
      </c>
      <c r="C53" s="106"/>
      <c r="D53" s="1"/>
      <c r="E53" s="1"/>
      <c r="F53" s="1"/>
      <c r="G53" s="1"/>
      <c r="H53" s="1"/>
      <c r="I53" s="1"/>
      <c r="J53" s="10">
        <f>SUM(D53:I53)</f>
        <v>0</v>
      </c>
      <c r="K53" s="14">
        <v>19.7</v>
      </c>
      <c r="L53" s="1"/>
      <c r="M53" s="1"/>
      <c r="N53" s="1"/>
      <c r="O53" s="1">
        <v>74.968</v>
      </c>
      <c r="P53" s="1">
        <v>151.542</v>
      </c>
      <c r="Q53" s="1"/>
      <c r="R53" s="10">
        <f>SUM(L53:Q53)</f>
        <v>226.51</v>
      </c>
      <c r="S53" s="21">
        <v>19.9</v>
      </c>
      <c r="T53" s="24">
        <f>SUM(J53+R53)</f>
        <v>226.51</v>
      </c>
    </row>
    <row r="54" spans="1:20" ht="15" thickBot="1">
      <c r="A54" s="19"/>
      <c r="B54" s="1" t="s">
        <v>26</v>
      </c>
      <c r="C54" s="107"/>
      <c r="D54" s="7"/>
      <c r="E54" s="7"/>
      <c r="F54" s="7"/>
      <c r="G54" s="7"/>
      <c r="H54" s="7"/>
      <c r="I54" s="7"/>
      <c r="J54" s="11">
        <f>SUM(D54:I54)</f>
        <v>0</v>
      </c>
      <c r="K54" s="15">
        <v>19.7</v>
      </c>
      <c r="L54" s="7"/>
      <c r="M54" s="7"/>
      <c r="N54" s="7"/>
      <c r="O54" s="7"/>
      <c r="P54" s="7"/>
      <c r="Q54" s="7"/>
      <c r="R54" s="11">
        <f>SUM(L54:Q54)</f>
        <v>0</v>
      </c>
      <c r="S54" s="22">
        <v>19.9</v>
      </c>
      <c r="T54" s="24">
        <f>SUM(J54+R54)</f>
        <v>0</v>
      </c>
    </row>
  </sheetData>
  <sheetProtection/>
  <mergeCells count="38">
    <mergeCell ref="A45:A46"/>
    <mergeCell ref="C45:C46"/>
    <mergeCell ref="C47:C49"/>
    <mergeCell ref="D1:R1"/>
    <mergeCell ref="C3:C4"/>
    <mergeCell ref="K3:K4"/>
    <mergeCell ref="D3:I3"/>
    <mergeCell ref="L3:Q3"/>
    <mergeCell ref="C27:C29"/>
    <mergeCell ref="C15:C16"/>
    <mergeCell ref="S3:S4"/>
    <mergeCell ref="C5:C6"/>
    <mergeCell ref="C22:C24"/>
    <mergeCell ref="A40:A42"/>
    <mergeCell ref="C40:C41"/>
    <mergeCell ref="A3:A4"/>
    <mergeCell ref="B3:B4"/>
    <mergeCell ref="C37:C39"/>
    <mergeCell ref="C42:C44"/>
    <mergeCell ref="C35:C36"/>
    <mergeCell ref="C30:C31"/>
    <mergeCell ref="C25:C26"/>
    <mergeCell ref="C7:C9"/>
    <mergeCell ref="C12:C14"/>
    <mergeCell ref="C17:C19"/>
    <mergeCell ref="C32:C34"/>
    <mergeCell ref="C20:C21"/>
    <mergeCell ref="C10:C11"/>
    <mergeCell ref="A50:A51"/>
    <mergeCell ref="C50:C51"/>
    <mergeCell ref="C52:C54"/>
    <mergeCell ref="A30:A32"/>
    <mergeCell ref="A35:A37"/>
    <mergeCell ref="A5:A6"/>
    <mergeCell ref="A10:A11"/>
    <mergeCell ref="A15:A17"/>
    <mergeCell ref="A20:A21"/>
    <mergeCell ref="A25:A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pane xSplit="3" ySplit="4" topLeftCell="E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5" sqref="D15"/>
    </sheetView>
  </sheetViews>
  <sheetFormatPr defaultColWidth="9.140625" defaultRowHeight="15"/>
  <cols>
    <col min="1" max="1" width="10.00390625" style="0" customWidth="1"/>
    <col min="2" max="2" width="20.57421875" style="0" customWidth="1"/>
    <col min="3" max="3" width="7.8515625" style="0" customWidth="1"/>
    <col min="4" max="4" width="5.8515625" style="0" customWidth="1"/>
    <col min="5" max="5" width="5.57421875" style="0" customWidth="1"/>
    <col min="6" max="6" width="5.28125" style="0" customWidth="1"/>
    <col min="7" max="7" width="6.57421875" style="0" customWidth="1"/>
    <col min="8" max="8" width="6.28125" style="0" customWidth="1"/>
    <col min="9" max="9" width="6.421875" style="0" customWidth="1"/>
    <col min="10" max="10" width="6.421875" style="2" customWidth="1"/>
    <col min="11" max="11" width="6.140625" style="2" customWidth="1"/>
    <col min="12" max="12" width="5.7109375" style="0" customWidth="1"/>
    <col min="13" max="13" width="6.28125" style="0" customWidth="1"/>
    <col min="14" max="14" width="5.8515625" style="0" customWidth="1"/>
    <col min="15" max="15" width="6.00390625" style="0" customWidth="1"/>
    <col min="16" max="16" width="6.140625" style="0" customWidth="1"/>
    <col min="17" max="17" width="5.421875" style="0" customWidth="1"/>
    <col min="18" max="18" width="5.7109375" style="2" customWidth="1"/>
    <col min="19" max="19" width="6.00390625" style="2" customWidth="1"/>
    <col min="20" max="20" width="6.7109375" style="0" customWidth="1"/>
  </cols>
  <sheetData>
    <row r="1" spans="1:20" ht="18.75">
      <c r="A1" s="65"/>
      <c r="B1" s="65"/>
      <c r="C1" s="65"/>
      <c r="D1" s="132" t="s">
        <v>61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66"/>
      <c r="T1" s="65"/>
    </row>
    <row r="2" spans="1:20" ht="15" thickBot="1">
      <c r="A2" s="65"/>
      <c r="B2" s="65"/>
      <c r="C2" s="65"/>
      <c r="D2" s="65"/>
      <c r="E2" s="65"/>
      <c r="F2" s="65"/>
      <c r="G2" s="65"/>
      <c r="H2" s="65"/>
      <c r="I2" s="65"/>
      <c r="J2" s="66"/>
      <c r="K2" s="66"/>
      <c r="L2" s="65"/>
      <c r="M2" s="65"/>
      <c r="N2" s="65"/>
      <c r="O2" s="65"/>
      <c r="P2" s="65"/>
      <c r="Q2" s="65"/>
      <c r="R2" s="66"/>
      <c r="S2" s="66"/>
      <c r="T2" s="65"/>
    </row>
    <row r="3" spans="1:25" ht="22.5">
      <c r="A3" s="133" t="s">
        <v>0</v>
      </c>
      <c r="B3" s="135" t="s">
        <v>1</v>
      </c>
      <c r="C3" s="137" t="s">
        <v>2</v>
      </c>
      <c r="D3" s="139" t="s">
        <v>3</v>
      </c>
      <c r="E3" s="140"/>
      <c r="F3" s="140"/>
      <c r="G3" s="140"/>
      <c r="H3" s="140"/>
      <c r="I3" s="140"/>
      <c r="J3" s="67"/>
      <c r="K3" s="141" t="s">
        <v>4</v>
      </c>
      <c r="L3" s="139" t="s">
        <v>3</v>
      </c>
      <c r="M3" s="140"/>
      <c r="N3" s="140"/>
      <c r="O3" s="140"/>
      <c r="P3" s="140"/>
      <c r="Q3" s="140"/>
      <c r="R3" s="67"/>
      <c r="S3" s="130" t="s">
        <v>4</v>
      </c>
      <c r="T3" s="91" t="s">
        <v>3</v>
      </c>
      <c r="U3" s="23"/>
      <c r="V3" s="23"/>
      <c r="W3" s="23"/>
      <c r="X3" s="23"/>
      <c r="Y3" s="23"/>
    </row>
    <row r="4" spans="1:20" ht="22.5" thickBot="1">
      <c r="A4" s="134"/>
      <c r="B4" s="136"/>
      <c r="C4" s="138"/>
      <c r="D4" s="69" t="s">
        <v>5</v>
      </c>
      <c r="E4" s="69" t="s">
        <v>6</v>
      </c>
      <c r="F4" s="69" t="s">
        <v>7</v>
      </c>
      <c r="G4" s="69" t="s">
        <v>8</v>
      </c>
      <c r="H4" s="69" t="s">
        <v>9</v>
      </c>
      <c r="I4" s="69" t="s">
        <v>10</v>
      </c>
      <c r="J4" s="69" t="s">
        <v>11</v>
      </c>
      <c r="K4" s="142"/>
      <c r="L4" s="69" t="s">
        <v>12</v>
      </c>
      <c r="M4" s="69" t="s">
        <v>13</v>
      </c>
      <c r="N4" s="69" t="s">
        <v>14</v>
      </c>
      <c r="O4" s="69" t="s">
        <v>15</v>
      </c>
      <c r="P4" s="69" t="s">
        <v>16</v>
      </c>
      <c r="Q4" s="69" t="s">
        <v>17</v>
      </c>
      <c r="R4" s="69" t="s">
        <v>11</v>
      </c>
      <c r="S4" s="131"/>
      <c r="T4" s="92" t="s">
        <v>18</v>
      </c>
    </row>
    <row r="5" spans="1:20" ht="15" thickBot="1">
      <c r="A5" s="121" t="s">
        <v>33</v>
      </c>
      <c r="B5" s="70" t="s">
        <v>75</v>
      </c>
      <c r="C5" s="123" t="s">
        <v>21</v>
      </c>
      <c r="D5" s="71">
        <v>0.558</v>
      </c>
      <c r="E5" s="71">
        <v>0.558</v>
      </c>
      <c r="F5" s="71"/>
      <c r="G5" s="71"/>
      <c r="H5" s="71">
        <v>0.494112</v>
      </c>
      <c r="I5" s="71">
        <v>0.55785</v>
      </c>
      <c r="J5" s="72">
        <f>SUM(D5:I5)</f>
        <v>2.167962</v>
      </c>
      <c r="K5" s="73">
        <v>1779.66</v>
      </c>
      <c r="L5" s="71">
        <v>0.4487</v>
      </c>
      <c r="M5" s="71">
        <v>0.558</v>
      </c>
      <c r="N5" s="71">
        <v>3.152</v>
      </c>
      <c r="O5" s="71">
        <v>0.5579</v>
      </c>
      <c r="P5" s="71">
        <v>0.558</v>
      </c>
      <c r="Q5" s="71">
        <v>0.558</v>
      </c>
      <c r="R5" s="72">
        <f>SUM(L5:Q5)</f>
        <v>5.832599999999999</v>
      </c>
      <c r="S5" s="74">
        <v>1785</v>
      </c>
      <c r="T5" s="68">
        <f aca="true" t="shared" si="0" ref="T5:T36">SUM(J5+R5)</f>
        <v>8.000561999999999</v>
      </c>
    </row>
    <row r="6" spans="1:20" ht="18.75" customHeight="1" thickBot="1">
      <c r="A6" s="122"/>
      <c r="B6" s="75" t="s">
        <v>74</v>
      </c>
      <c r="C6" s="124"/>
      <c r="D6" s="76">
        <v>9.456</v>
      </c>
      <c r="E6" s="76">
        <v>9.456</v>
      </c>
      <c r="F6" s="76"/>
      <c r="G6" s="76"/>
      <c r="H6" s="76">
        <v>8.3756</v>
      </c>
      <c r="I6" s="76">
        <v>9.456</v>
      </c>
      <c r="J6" s="77">
        <f aca="true" t="shared" si="1" ref="J6:J39">SUM(D6:I6)</f>
        <v>36.7436</v>
      </c>
      <c r="K6" s="78">
        <v>40.67</v>
      </c>
      <c r="L6" s="76">
        <v>7.601</v>
      </c>
      <c r="M6" s="76">
        <v>9.456</v>
      </c>
      <c r="N6" s="76">
        <v>53.428</v>
      </c>
      <c r="O6" s="76">
        <v>9.456</v>
      </c>
      <c r="P6" s="76">
        <v>9.456</v>
      </c>
      <c r="Q6" s="76">
        <v>9.456</v>
      </c>
      <c r="R6" s="77">
        <f aca="true" t="shared" si="2" ref="R6:R39">SUM(L6:Q6)</f>
        <v>98.85300000000001</v>
      </c>
      <c r="S6" s="79">
        <v>40.83</v>
      </c>
      <c r="T6" s="68">
        <f t="shared" si="0"/>
        <v>135.59660000000002</v>
      </c>
    </row>
    <row r="7" spans="1:20" ht="15" thickBot="1">
      <c r="A7" s="87"/>
      <c r="B7" s="76" t="s">
        <v>68</v>
      </c>
      <c r="C7" s="124" t="s">
        <v>24</v>
      </c>
      <c r="D7" s="76">
        <v>509</v>
      </c>
      <c r="E7" s="76">
        <v>625</v>
      </c>
      <c r="F7" s="76">
        <v>615</v>
      </c>
      <c r="G7" s="76">
        <v>615</v>
      </c>
      <c r="H7" s="76">
        <v>503</v>
      </c>
      <c r="I7" s="76">
        <v>589</v>
      </c>
      <c r="J7" s="77">
        <f t="shared" si="1"/>
        <v>3456</v>
      </c>
      <c r="K7" s="80">
        <v>29.41</v>
      </c>
      <c r="L7" s="76">
        <v>589</v>
      </c>
      <c r="M7" s="76">
        <v>468</v>
      </c>
      <c r="N7" s="76">
        <v>644</v>
      </c>
      <c r="O7" s="76">
        <v>649</v>
      </c>
      <c r="P7" s="76">
        <v>644</v>
      </c>
      <c r="Q7" s="76">
        <v>656</v>
      </c>
      <c r="R7" s="77">
        <f t="shared" si="2"/>
        <v>3650</v>
      </c>
      <c r="S7" s="79">
        <v>29.7</v>
      </c>
      <c r="T7" s="68">
        <f t="shared" si="0"/>
        <v>7106</v>
      </c>
    </row>
    <row r="8" spans="1:20" ht="15" thickBot="1">
      <c r="A8" s="87"/>
      <c r="B8" s="76" t="s">
        <v>69</v>
      </c>
      <c r="C8" s="124"/>
      <c r="D8" s="76">
        <v>509</v>
      </c>
      <c r="E8" s="76">
        <v>625</v>
      </c>
      <c r="F8" s="76">
        <v>615</v>
      </c>
      <c r="G8" s="76">
        <v>615</v>
      </c>
      <c r="H8" s="76">
        <v>503</v>
      </c>
      <c r="I8" s="76">
        <v>589</v>
      </c>
      <c r="J8" s="77">
        <f t="shared" si="1"/>
        <v>3456</v>
      </c>
      <c r="K8" s="80">
        <v>19.7</v>
      </c>
      <c r="L8" s="76">
        <v>589</v>
      </c>
      <c r="M8" s="76">
        <v>468</v>
      </c>
      <c r="N8" s="76">
        <v>644</v>
      </c>
      <c r="O8" s="76">
        <v>649</v>
      </c>
      <c r="P8" s="76">
        <v>644</v>
      </c>
      <c r="Q8" s="76">
        <v>656</v>
      </c>
      <c r="R8" s="77">
        <f t="shared" si="2"/>
        <v>3650</v>
      </c>
      <c r="S8" s="79">
        <v>19.9</v>
      </c>
      <c r="T8" s="68">
        <f t="shared" si="0"/>
        <v>7106</v>
      </c>
    </row>
    <row r="9" spans="1:20" ht="15" thickBot="1">
      <c r="A9" s="88"/>
      <c r="B9" s="76" t="s">
        <v>70</v>
      </c>
      <c r="C9" s="125"/>
      <c r="D9" s="82">
        <v>364.518</v>
      </c>
      <c r="E9" s="82">
        <v>371.475</v>
      </c>
      <c r="F9" s="82">
        <v>280.712</v>
      </c>
      <c r="G9" s="82">
        <v>293.672</v>
      </c>
      <c r="H9" s="82">
        <v>306.097</v>
      </c>
      <c r="I9" s="82">
        <v>238.094</v>
      </c>
      <c r="J9" s="83">
        <f t="shared" si="1"/>
        <v>1854.568</v>
      </c>
      <c r="K9" s="84">
        <v>19.7</v>
      </c>
      <c r="L9" s="82">
        <v>85.948</v>
      </c>
      <c r="M9" s="82">
        <v>263.69</v>
      </c>
      <c r="N9" s="82">
        <v>343.736</v>
      </c>
      <c r="O9" s="82">
        <v>369.907</v>
      </c>
      <c r="P9" s="82">
        <v>354.481</v>
      </c>
      <c r="Q9" s="82">
        <v>342.114</v>
      </c>
      <c r="R9" s="83">
        <f t="shared" si="2"/>
        <v>1759.876</v>
      </c>
      <c r="S9" s="85">
        <v>19.9</v>
      </c>
      <c r="T9" s="68">
        <f t="shared" si="0"/>
        <v>3614.444</v>
      </c>
    </row>
    <row r="10" spans="1:20" ht="15" thickBot="1">
      <c r="A10" s="128" t="s">
        <v>34</v>
      </c>
      <c r="B10" s="93" t="s">
        <v>73</v>
      </c>
      <c r="C10" s="123" t="s">
        <v>21</v>
      </c>
      <c r="D10" s="71">
        <v>8.371</v>
      </c>
      <c r="E10" s="71">
        <v>1.674</v>
      </c>
      <c r="F10" s="71"/>
      <c r="G10" s="71"/>
      <c r="H10" s="71">
        <v>1.8036</v>
      </c>
      <c r="I10" s="71">
        <v>0.489397</v>
      </c>
      <c r="J10" s="72">
        <f t="shared" si="1"/>
        <v>12.337997</v>
      </c>
      <c r="K10" s="73">
        <v>1779.66</v>
      </c>
      <c r="L10" s="71">
        <v>0.1539</v>
      </c>
      <c r="M10" s="71">
        <v>1.396</v>
      </c>
      <c r="N10" s="71"/>
      <c r="O10" s="71"/>
      <c r="P10" s="71"/>
      <c r="Q10" s="71">
        <v>7.618</v>
      </c>
      <c r="R10" s="72">
        <f t="shared" si="2"/>
        <v>9.1679</v>
      </c>
      <c r="S10" s="74">
        <v>1785</v>
      </c>
      <c r="T10" s="68">
        <f t="shared" si="0"/>
        <v>21.505896999999997</v>
      </c>
    </row>
    <row r="11" spans="1:20" ht="22.5" thickBot="1">
      <c r="A11" s="129"/>
      <c r="B11" s="94" t="s">
        <v>74</v>
      </c>
      <c r="C11" s="124"/>
      <c r="D11" s="76">
        <v>141.897</v>
      </c>
      <c r="E11" s="76">
        <v>28.389</v>
      </c>
      <c r="F11" s="76"/>
      <c r="G11" s="76"/>
      <c r="H11" s="76">
        <v>30.5757</v>
      </c>
      <c r="I11" s="76">
        <v>8.27989</v>
      </c>
      <c r="J11" s="77">
        <f t="shared" si="1"/>
        <v>209.14159</v>
      </c>
      <c r="K11" s="78">
        <v>40.67</v>
      </c>
      <c r="L11" s="76">
        <v>2.629</v>
      </c>
      <c r="M11" s="76">
        <v>24.08</v>
      </c>
      <c r="N11" s="76"/>
      <c r="O11" s="76"/>
      <c r="P11" s="76"/>
      <c r="Q11" s="76">
        <v>129.289</v>
      </c>
      <c r="R11" s="77">
        <f t="shared" si="2"/>
        <v>155.998</v>
      </c>
      <c r="S11" s="79">
        <v>40.83</v>
      </c>
      <c r="T11" s="68">
        <f t="shared" si="0"/>
        <v>365.13959</v>
      </c>
    </row>
    <row r="12" spans="1:20" ht="15" thickBot="1">
      <c r="A12" s="89"/>
      <c r="B12" s="76" t="s">
        <v>68</v>
      </c>
      <c r="C12" s="124" t="s">
        <v>24</v>
      </c>
      <c r="D12" s="76">
        <v>548</v>
      </c>
      <c r="E12" s="76">
        <v>582</v>
      </c>
      <c r="F12" s="76">
        <v>566</v>
      </c>
      <c r="G12" s="76">
        <v>580</v>
      </c>
      <c r="H12" s="76">
        <v>570</v>
      </c>
      <c r="I12" s="76">
        <v>654</v>
      </c>
      <c r="J12" s="77">
        <f t="shared" si="1"/>
        <v>3500</v>
      </c>
      <c r="K12" s="80">
        <v>29.41</v>
      </c>
      <c r="L12" s="76">
        <v>472</v>
      </c>
      <c r="M12" s="76">
        <v>568</v>
      </c>
      <c r="N12" s="76">
        <v>520</v>
      </c>
      <c r="O12" s="76">
        <v>551</v>
      </c>
      <c r="P12" s="76">
        <v>548</v>
      </c>
      <c r="Q12" s="76">
        <v>570</v>
      </c>
      <c r="R12" s="77">
        <f t="shared" si="2"/>
        <v>3229</v>
      </c>
      <c r="S12" s="79">
        <v>29.7</v>
      </c>
      <c r="T12" s="68">
        <f t="shared" si="0"/>
        <v>6729</v>
      </c>
    </row>
    <row r="13" spans="1:20" ht="15" thickBot="1">
      <c r="A13" s="89"/>
      <c r="B13" s="76" t="s">
        <v>69</v>
      </c>
      <c r="C13" s="124"/>
      <c r="D13" s="76">
        <v>548</v>
      </c>
      <c r="E13" s="76">
        <v>582</v>
      </c>
      <c r="F13" s="76">
        <v>566</v>
      </c>
      <c r="G13" s="76">
        <v>580</v>
      </c>
      <c r="H13" s="76">
        <v>570</v>
      </c>
      <c r="I13" s="76">
        <v>654</v>
      </c>
      <c r="J13" s="77">
        <f t="shared" si="1"/>
        <v>3500</v>
      </c>
      <c r="K13" s="80">
        <v>19.7</v>
      </c>
      <c r="L13" s="76">
        <v>472</v>
      </c>
      <c r="M13" s="76">
        <v>568</v>
      </c>
      <c r="N13" s="76">
        <v>520</v>
      </c>
      <c r="O13" s="76">
        <v>551</v>
      </c>
      <c r="P13" s="76">
        <v>548</v>
      </c>
      <c r="Q13" s="76">
        <v>570</v>
      </c>
      <c r="R13" s="77">
        <f t="shared" si="2"/>
        <v>3229</v>
      </c>
      <c r="S13" s="79">
        <v>19.9</v>
      </c>
      <c r="T13" s="68">
        <f t="shared" si="0"/>
        <v>6729</v>
      </c>
    </row>
    <row r="14" spans="1:20" ht="15" thickBot="1">
      <c r="A14" s="90"/>
      <c r="B14" s="76" t="s">
        <v>70</v>
      </c>
      <c r="C14" s="125"/>
      <c r="D14" s="82">
        <v>196.162</v>
      </c>
      <c r="E14" s="82">
        <v>358.706</v>
      </c>
      <c r="F14" s="82">
        <v>337.747</v>
      </c>
      <c r="G14" s="82">
        <v>331.914</v>
      </c>
      <c r="H14" s="82">
        <v>309.451</v>
      </c>
      <c r="I14" s="82">
        <v>349.691</v>
      </c>
      <c r="J14" s="83">
        <f t="shared" si="1"/>
        <v>1883.671</v>
      </c>
      <c r="K14" s="84">
        <v>19.7</v>
      </c>
      <c r="L14" s="82">
        <v>189.456</v>
      </c>
      <c r="M14" s="82">
        <v>273.171</v>
      </c>
      <c r="N14" s="82">
        <v>122.827</v>
      </c>
      <c r="O14" s="82">
        <v>307.32</v>
      </c>
      <c r="P14" s="82">
        <v>322.439</v>
      </c>
      <c r="Q14" s="82">
        <v>343.654</v>
      </c>
      <c r="R14" s="83">
        <f t="shared" si="2"/>
        <v>1558.867</v>
      </c>
      <c r="S14" s="85">
        <v>19.9</v>
      </c>
      <c r="T14" s="68">
        <f t="shared" si="0"/>
        <v>3442.538</v>
      </c>
    </row>
    <row r="15" spans="1:20" ht="15" thickBot="1">
      <c r="A15" s="126" t="s">
        <v>63</v>
      </c>
      <c r="B15" s="70" t="s">
        <v>73</v>
      </c>
      <c r="C15" s="123" t="s">
        <v>21</v>
      </c>
      <c r="D15" s="71"/>
      <c r="E15" s="71"/>
      <c r="F15" s="71"/>
      <c r="G15" s="71"/>
      <c r="H15" s="71">
        <v>0.35657</v>
      </c>
      <c r="I15" s="71">
        <v>-0.28575</v>
      </c>
      <c r="J15" s="72">
        <f t="shared" si="1"/>
        <v>0.07082</v>
      </c>
      <c r="K15" s="73">
        <v>1779.66</v>
      </c>
      <c r="L15" s="71">
        <v>-0.83725</v>
      </c>
      <c r="M15" s="71"/>
      <c r="N15" s="71"/>
      <c r="O15" s="71"/>
      <c r="P15" s="71"/>
      <c r="Q15" s="71"/>
      <c r="R15" s="72">
        <f t="shared" si="2"/>
        <v>-0.83725</v>
      </c>
      <c r="S15" s="74">
        <v>1785</v>
      </c>
      <c r="T15" s="68">
        <f t="shared" si="0"/>
        <v>-0.7664300000000001</v>
      </c>
    </row>
    <row r="16" spans="1:20" ht="22.5" thickBot="1">
      <c r="A16" s="127"/>
      <c r="B16" s="75" t="s">
        <v>74</v>
      </c>
      <c r="C16" s="124"/>
      <c r="D16" s="76"/>
      <c r="E16" s="76"/>
      <c r="F16" s="76"/>
      <c r="G16" s="76"/>
      <c r="H16" s="76">
        <v>6.0449</v>
      </c>
      <c r="I16" s="76">
        <v>-4.843</v>
      </c>
      <c r="J16" s="77">
        <f t="shared" si="1"/>
        <v>1.2019000000000002</v>
      </c>
      <c r="K16" s="78">
        <v>40.67</v>
      </c>
      <c r="L16" s="76">
        <v>-14.537</v>
      </c>
      <c r="M16" s="76"/>
      <c r="N16" s="76"/>
      <c r="O16" s="76"/>
      <c r="P16" s="76"/>
      <c r="Q16" s="76"/>
      <c r="R16" s="77">
        <f t="shared" si="2"/>
        <v>-14.537</v>
      </c>
      <c r="S16" s="79">
        <v>40.83</v>
      </c>
      <c r="T16" s="68">
        <f t="shared" si="0"/>
        <v>-13.3351</v>
      </c>
    </row>
    <row r="17" spans="1:20" ht="15" thickBot="1">
      <c r="A17" s="127"/>
      <c r="B17" s="76" t="s">
        <v>68</v>
      </c>
      <c r="C17" s="124" t="s">
        <v>24</v>
      </c>
      <c r="D17" s="76">
        <v>312.156</v>
      </c>
      <c r="E17" s="76">
        <v>381.544</v>
      </c>
      <c r="F17" s="76">
        <v>404.939</v>
      </c>
      <c r="G17" s="76">
        <v>379.471</v>
      </c>
      <c r="H17" s="76">
        <v>411.146</v>
      </c>
      <c r="I17" s="76">
        <v>404.118</v>
      </c>
      <c r="J17" s="77">
        <f t="shared" si="1"/>
        <v>2293.3740000000003</v>
      </c>
      <c r="K17" s="80">
        <v>29.41</v>
      </c>
      <c r="L17" s="76">
        <v>344.278</v>
      </c>
      <c r="M17" s="76">
        <v>395.015</v>
      </c>
      <c r="N17" s="76">
        <v>421.996</v>
      </c>
      <c r="O17" s="76">
        <v>394.338</v>
      </c>
      <c r="P17" s="76">
        <v>441.324</v>
      </c>
      <c r="Q17" s="76">
        <v>434.115</v>
      </c>
      <c r="R17" s="77">
        <f t="shared" si="2"/>
        <v>2431.066</v>
      </c>
      <c r="S17" s="79">
        <v>29.7</v>
      </c>
      <c r="T17" s="68">
        <f t="shared" si="0"/>
        <v>4724.4400000000005</v>
      </c>
    </row>
    <row r="18" spans="1:20" ht="15" thickBot="1">
      <c r="A18" s="99"/>
      <c r="B18" s="76" t="s">
        <v>69</v>
      </c>
      <c r="C18" s="124"/>
      <c r="D18" s="76">
        <v>318.274</v>
      </c>
      <c r="E18" s="76">
        <v>387.601</v>
      </c>
      <c r="F18" s="76">
        <v>410.994</v>
      </c>
      <c r="G18" s="76">
        <v>385.198</v>
      </c>
      <c r="H18" s="76">
        <v>416.869</v>
      </c>
      <c r="I18" s="76">
        <v>409.84</v>
      </c>
      <c r="J18" s="77">
        <f t="shared" si="1"/>
        <v>2328.7760000000003</v>
      </c>
      <c r="K18" s="80">
        <v>19.7</v>
      </c>
      <c r="L18" s="76">
        <v>353.12</v>
      </c>
      <c r="M18" s="76">
        <v>397.123</v>
      </c>
      <c r="N18" s="76">
        <v>427.775</v>
      </c>
      <c r="O18" s="76">
        <v>400.116</v>
      </c>
      <c r="P18" s="76">
        <v>447.105</v>
      </c>
      <c r="Q18" s="76">
        <v>439.893</v>
      </c>
      <c r="R18" s="77">
        <f t="shared" si="2"/>
        <v>2465.132</v>
      </c>
      <c r="S18" s="79">
        <v>19.9</v>
      </c>
      <c r="T18" s="68">
        <f t="shared" si="0"/>
        <v>4793.908</v>
      </c>
    </row>
    <row r="19" spans="1:20" ht="15" thickBot="1">
      <c r="A19" s="100"/>
      <c r="B19" s="76" t="s">
        <v>70</v>
      </c>
      <c r="C19" s="125"/>
      <c r="D19" s="82">
        <v>206.585</v>
      </c>
      <c r="E19" s="82">
        <v>221.242</v>
      </c>
      <c r="F19" s="82">
        <v>232.368</v>
      </c>
      <c r="G19" s="82">
        <v>242.108</v>
      </c>
      <c r="H19" s="82">
        <v>255.644</v>
      </c>
      <c r="I19" s="82">
        <v>203.363</v>
      </c>
      <c r="J19" s="83">
        <f t="shared" si="1"/>
        <v>1361.31</v>
      </c>
      <c r="K19" s="84">
        <v>19.7</v>
      </c>
      <c r="L19" s="82">
        <v>167.591</v>
      </c>
      <c r="M19" s="82">
        <v>206.915</v>
      </c>
      <c r="N19" s="82">
        <v>251.137</v>
      </c>
      <c r="O19" s="82">
        <v>156.675</v>
      </c>
      <c r="P19" s="82">
        <v>228.864</v>
      </c>
      <c r="Q19" s="82">
        <v>226.372</v>
      </c>
      <c r="R19" s="83">
        <f t="shared" si="2"/>
        <v>1237.554</v>
      </c>
      <c r="S19" s="85">
        <v>19.9</v>
      </c>
      <c r="T19" s="68">
        <f t="shared" si="0"/>
        <v>2598.864</v>
      </c>
    </row>
    <row r="20" spans="1:20" ht="15" thickBot="1">
      <c r="A20" s="128" t="s">
        <v>62</v>
      </c>
      <c r="B20" s="93" t="s">
        <v>66</v>
      </c>
      <c r="C20" s="123" t="s">
        <v>21</v>
      </c>
      <c r="D20" s="76"/>
      <c r="E20" s="76"/>
      <c r="F20" s="76"/>
      <c r="G20" s="76"/>
      <c r="H20" s="76"/>
      <c r="I20" s="76"/>
      <c r="J20" s="72">
        <f t="shared" si="1"/>
        <v>0</v>
      </c>
      <c r="K20" s="73">
        <v>1779.66</v>
      </c>
      <c r="L20" s="76"/>
      <c r="M20" s="76"/>
      <c r="N20" s="76"/>
      <c r="O20" s="76"/>
      <c r="P20" s="76"/>
      <c r="Q20" s="76"/>
      <c r="R20" s="72">
        <f t="shared" si="2"/>
        <v>0</v>
      </c>
      <c r="S20" s="74">
        <v>1785</v>
      </c>
      <c r="T20" s="68">
        <f t="shared" si="0"/>
        <v>0</v>
      </c>
    </row>
    <row r="21" spans="1:20" ht="17.25" customHeight="1" thickBot="1">
      <c r="A21" s="129"/>
      <c r="B21" s="94" t="s">
        <v>67</v>
      </c>
      <c r="C21" s="124"/>
      <c r="D21" s="76"/>
      <c r="E21" s="76"/>
      <c r="F21" s="76"/>
      <c r="G21" s="76"/>
      <c r="H21" s="76"/>
      <c r="I21" s="76"/>
      <c r="J21" s="77">
        <f t="shared" si="1"/>
        <v>0</v>
      </c>
      <c r="K21" s="78">
        <v>40.67</v>
      </c>
      <c r="L21" s="76"/>
      <c r="M21" s="76"/>
      <c r="N21" s="76"/>
      <c r="O21" s="76"/>
      <c r="P21" s="76"/>
      <c r="Q21" s="76"/>
      <c r="R21" s="77">
        <f t="shared" si="2"/>
        <v>0</v>
      </c>
      <c r="S21" s="79">
        <v>40.83</v>
      </c>
      <c r="T21" s="68">
        <f t="shared" si="0"/>
        <v>0</v>
      </c>
    </row>
    <row r="22" spans="1:20" ht="15" thickBot="1">
      <c r="A22" s="101"/>
      <c r="B22" s="76" t="s">
        <v>68</v>
      </c>
      <c r="C22" s="124" t="s">
        <v>24</v>
      </c>
      <c r="D22" s="76">
        <v>228.212</v>
      </c>
      <c r="E22" s="76">
        <v>237.41</v>
      </c>
      <c r="F22" s="76">
        <v>222.964</v>
      </c>
      <c r="G22" s="76">
        <v>246.371</v>
      </c>
      <c r="H22" s="76">
        <v>255.981</v>
      </c>
      <c r="I22" s="76">
        <v>207.292</v>
      </c>
      <c r="J22" s="77">
        <f t="shared" si="1"/>
        <v>1398.23</v>
      </c>
      <c r="K22" s="80">
        <v>29.41</v>
      </c>
      <c r="L22" s="76">
        <v>112.617</v>
      </c>
      <c r="M22" s="76">
        <v>188.706</v>
      </c>
      <c r="N22" s="76">
        <v>231.072</v>
      </c>
      <c r="O22" s="76">
        <v>241.674</v>
      </c>
      <c r="P22" s="76">
        <v>138.746</v>
      </c>
      <c r="Q22" s="76">
        <v>167.729</v>
      </c>
      <c r="R22" s="77">
        <f t="shared" si="2"/>
        <v>1080.5439999999999</v>
      </c>
      <c r="S22" s="79">
        <v>29.7</v>
      </c>
      <c r="T22" s="68">
        <f t="shared" si="0"/>
        <v>2478.774</v>
      </c>
    </row>
    <row r="23" spans="1:20" ht="15" thickBot="1">
      <c r="A23" s="101"/>
      <c r="B23" s="76" t="s">
        <v>69</v>
      </c>
      <c r="C23" s="124"/>
      <c r="D23" s="76">
        <v>228.182</v>
      </c>
      <c r="E23" s="76">
        <v>237.377</v>
      </c>
      <c r="F23" s="76">
        <v>222.934</v>
      </c>
      <c r="G23" s="76">
        <v>246.339</v>
      </c>
      <c r="H23" s="76">
        <v>255.948</v>
      </c>
      <c r="I23" s="76">
        <v>414.558</v>
      </c>
      <c r="J23" s="77">
        <f t="shared" si="1"/>
        <v>1605.338</v>
      </c>
      <c r="K23" s="80">
        <v>19.7</v>
      </c>
      <c r="L23" s="76">
        <v>114.433</v>
      </c>
      <c r="M23" s="76">
        <v>186.592</v>
      </c>
      <c r="N23" s="76">
        <v>231.07</v>
      </c>
      <c r="O23" s="76">
        <v>241.673</v>
      </c>
      <c r="P23" s="76">
        <v>138.747</v>
      </c>
      <c r="Q23" s="76">
        <v>167.728</v>
      </c>
      <c r="R23" s="77">
        <f t="shared" si="2"/>
        <v>1080.2430000000002</v>
      </c>
      <c r="S23" s="79">
        <v>19.9</v>
      </c>
      <c r="T23" s="68">
        <f t="shared" si="0"/>
        <v>2685.581</v>
      </c>
    </row>
    <row r="24" spans="1:20" ht="15" thickBot="1">
      <c r="A24" s="102"/>
      <c r="B24" s="76" t="s">
        <v>70</v>
      </c>
      <c r="C24" s="125"/>
      <c r="D24" s="82"/>
      <c r="E24" s="82"/>
      <c r="F24" s="82"/>
      <c r="G24" s="82"/>
      <c r="H24" s="82"/>
      <c r="I24" s="82"/>
      <c r="J24" s="83">
        <f t="shared" si="1"/>
        <v>0</v>
      </c>
      <c r="K24" s="84">
        <v>19.7</v>
      </c>
      <c r="L24" s="82"/>
      <c r="M24" s="82"/>
      <c r="N24" s="82"/>
      <c r="O24" s="82"/>
      <c r="P24" s="82"/>
      <c r="Q24" s="82"/>
      <c r="R24" s="83">
        <f t="shared" si="2"/>
        <v>0</v>
      </c>
      <c r="S24" s="85">
        <v>19.9</v>
      </c>
      <c r="T24" s="68">
        <f t="shared" si="0"/>
        <v>0</v>
      </c>
    </row>
    <row r="25" spans="1:20" ht="15" thickBot="1">
      <c r="A25" s="121" t="s">
        <v>64</v>
      </c>
      <c r="B25" s="70" t="s">
        <v>66</v>
      </c>
      <c r="C25" s="123" t="s">
        <v>21</v>
      </c>
      <c r="D25" s="76"/>
      <c r="E25" s="76"/>
      <c r="F25" s="76"/>
      <c r="G25" s="76"/>
      <c r="H25" s="76"/>
      <c r="I25" s="76"/>
      <c r="J25" s="72">
        <f t="shared" si="1"/>
        <v>0</v>
      </c>
      <c r="K25" s="73">
        <v>1779.66</v>
      </c>
      <c r="L25" s="76"/>
      <c r="M25" s="76"/>
      <c r="N25" s="76"/>
      <c r="O25" s="76"/>
      <c r="P25" s="76"/>
      <c r="Q25" s="76"/>
      <c r="R25" s="72">
        <f t="shared" si="2"/>
        <v>0</v>
      </c>
      <c r="S25" s="74">
        <v>1785</v>
      </c>
      <c r="T25" s="68">
        <f t="shared" si="0"/>
        <v>0</v>
      </c>
    </row>
    <row r="26" spans="1:20" ht="15" customHeight="1" thickBot="1">
      <c r="A26" s="122"/>
      <c r="B26" s="75" t="s">
        <v>67</v>
      </c>
      <c r="C26" s="124"/>
      <c r="D26" s="76"/>
      <c r="E26" s="76"/>
      <c r="F26" s="76"/>
      <c r="G26" s="76"/>
      <c r="H26" s="76"/>
      <c r="I26" s="76"/>
      <c r="J26" s="77">
        <f t="shared" si="1"/>
        <v>0</v>
      </c>
      <c r="K26" s="78">
        <v>40.67</v>
      </c>
      <c r="L26" s="76"/>
      <c r="M26" s="76"/>
      <c r="N26" s="76"/>
      <c r="O26" s="76"/>
      <c r="P26" s="76"/>
      <c r="Q26" s="76"/>
      <c r="R26" s="77">
        <f t="shared" si="2"/>
        <v>0</v>
      </c>
      <c r="S26" s="79">
        <v>40.83</v>
      </c>
      <c r="T26" s="68">
        <f t="shared" si="0"/>
        <v>0</v>
      </c>
    </row>
    <row r="27" spans="1:20" ht="15" thickBot="1">
      <c r="A27" s="122"/>
      <c r="B27" s="76" t="s">
        <v>68</v>
      </c>
      <c r="C27" s="124" t="s">
        <v>24</v>
      </c>
      <c r="D27" s="76">
        <v>604.698</v>
      </c>
      <c r="E27" s="76">
        <v>645.354</v>
      </c>
      <c r="F27" s="76">
        <v>664.588</v>
      </c>
      <c r="G27" s="76">
        <v>684.5</v>
      </c>
      <c r="H27" s="76">
        <v>708.178</v>
      </c>
      <c r="I27" s="76">
        <v>629.096</v>
      </c>
      <c r="J27" s="77">
        <f t="shared" si="1"/>
        <v>3936.414</v>
      </c>
      <c r="K27" s="80">
        <v>29.41</v>
      </c>
      <c r="L27" s="76">
        <v>555.122</v>
      </c>
      <c r="M27" s="76">
        <v>656.105</v>
      </c>
      <c r="N27" s="76">
        <v>700.904</v>
      </c>
      <c r="O27" s="76">
        <v>730.478</v>
      </c>
      <c r="P27" s="76">
        <v>707.267</v>
      </c>
      <c r="Q27" s="76">
        <v>765.48</v>
      </c>
      <c r="R27" s="77">
        <f t="shared" si="2"/>
        <v>4115.356</v>
      </c>
      <c r="S27" s="79">
        <v>29.7</v>
      </c>
      <c r="T27" s="68">
        <f t="shared" si="0"/>
        <v>8051.77</v>
      </c>
    </row>
    <row r="28" spans="1:20" ht="15" thickBot="1">
      <c r="A28" s="95"/>
      <c r="B28" s="76" t="s">
        <v>69</v>
      </c>
      <c r="C28" s="124"/>
      <c r="D28" s="76">
        <v>604.588</v>
      </c>
      <c r="E28" s="76">
        <v>645.259</v>
      </c>
      <c r="F28" s="76">
        <v>664.499</v>
      </c>
      <c r="G28" s="76">
        <v>684.413</v>
      </c>
      <c r="H28" s="76">
        <v>708.08</v>
      </c>
      <c r="I28" s="76">
        <v>629.016</v>
      </c>
      <c r="J28" s="77">
        <f t="shared" si="1"/>
        <v>3935.855</v>
      </c>
      <c r="K28" s="80">
        <v>19.7</v>
      </c>
      <c r="L28" s="76">
        <v>560.048</v>
      </c>
      <c r="M28" s="76">
        <v>650.204</v>
      </c>
      <c r="N28" s="76">
        <v>700.897</v>
      </c>
      <c r="O28" s="76">
        <v>730.477</v>
      </c>
      <c r="P28" s="76">
        <v>707.265</v>
      </c>
      <c r="Q28" s="76">
        <v>765.479</v>
      </c>
      <c r="R28" s="77">
        <f t="shared" si="2"/>
        <v>4114.37</v>
      </c>
      <c r="S28" s="79">
        <v>19.9</v>
      </c>
      <c r="T28" s="68">
        <f t="shared" si="0"/>
        <v>8050.225</v>
      </c>
    </row>
    <row r="29" spans="1:20" ht="14.25" customHeight="1" thickBot="1">
      <c r="A29" s="96"/>
      <c r="B29" s="76" t="s">
        <v>70</v>
      </c>
      <c r="C29" s="125"/>
      <c r="D29" s="82"/>
      <c r="E29" s="82"/>
      <c r="F29" s="82"/>
      <c r="G29" s="82"/>
      <c r="H29" s="82"/>
      <c r="I29" s="82"/>
      <c r="J29" s="83">
        <f t="shared" si="1"/>
        <v>0</v>
      </c>
      <c r="K29" s="84">
        <v>19.7</v>
      </c>
      <c r="L29" s="82"/>
      <c r="M29" s="82"/>
      <c r="N29" s="82"/>
      <c r="O29" s="82"/>
      <c r="P29" s="82"/>
      <c r="Q29" s="82"/>
      <c r="R29" s="83">
        <f t="shared" si="2"/>
        <v>0</v>
      </c>
      <c r="S29" s="85">
        <v>19.9</v>
      </c>
      <c r="T29" s="68">
        <f t="shared" si="0"/>
        <v>0</v>
      </c>
    </row>
    <row r="30" spans="1:20" ht="15.75" customHeight="1" thickBot="1">
      <c r="A30" s="121" t="s">
        <v>65</v>
      </c>
      <c r="B30" s="70" t="s">
        <v>66</v>
      </c>
      <c r="C30" s="123" t="s">
        <v>21</v>
      </c>
      <c r="D30" s="76"/>
      <c r="E30" s="76"/>
      <c r="F30" s="76"/>
      <c r="G30" s="76"/>
      <c r="H30" s="76"/>
      <c r="I30" s="76"/>
      <c r="J30" s="72">
        <f t="shared" si="1"/>
        <v>0</v>
      </c>
      <c r="K30" s="73">
        <v>1779.66</v>
      </c>
      <c r="L30" s="76"/>
      <c r="M30" s="76"/>
      <c r="N30" s="76"/>
      <c r="O30" s="76"/>
      <c r="P30" s="76"/>
      <c r="Q30" s="76"/>
      <c r="R30" s="72">
        <f t="shared" si="2"/>
        <v>0</v>
      </c>
      <c r="S30" s="74">
        <v>1785</v>
      </c>
      <c r="T30" s="68">
        <f t="shared" si="0"/>
        <v>0</v>
      </c>
    </row>
    <row r="31" spans="1:20" ht="15" thickBot="1">
      <c r="A31" s="122"/>
      <c r="B31" s="75" t="s">
        <v>67</v>
      </c>
      <c r="C31" s="124"/>
      <c r="D31" s="76"/>
      <c r="E31" s="76"/>
      <c r="F31" s="76"/>
      <c r="G31" s="76"/>
      <c r="H31" s="76"/>
      <c r="I31" s="76"/>
      <c r="J31" s="77">
        <f t="shared" si="1"/>
        <v>0</v>
      </c>
      <c r="K31" s="78">
        <v>40.67</v>
      </c>
      <c r="L31" s="76"/>
      <c r="M31" s="76"/>
      <c r="N31" s="76"/>
      <c r="O31" s="76"/>
      <c r="P31" s="76"/>
      <c r="Q31" s="76"/>
      <c r="R31" s="77">
        <f t="shared" si="2"/>
        <v>0</v>
      </c>
      <c r="S31" s="79">
        <v>40.83</v>
      </c>
      <c r="T31" s="68">
        <f t="shared" si="0"/>
        <v>0</v>
      </c>
    </row>
    <row r="32" spans="1:20" ht="15" thickBot="1">
      <c r="A32" s="122"/>
      <c r="B32" s="76" t="s">
        <v>68</v>
      </c>
      <c r="C32" s="124" t="s">
        <v>24</v>
      </c>
      <c r="D32" s="76">
        <v>1069.223</v>
      </c>
      <c r="E32" s="76">
        <v>859</v>
      </c>
      <c r="F32" s="76">
        <v>879</v>
      </c>
      <c r="G32" s="76">
        <v>902</v>
      </c>
      <c r="H32" s="76">
        <v>930</v>
      </c>
      <c r="I32" s="76">
        <v>1031</v>
      </c>
      <c r="J32" s="77">
        <f t="shared" si="1"/>
        <v>5670.223</v>
      </c>
      <c r="K32" s="80">
        <v>29.41</v>
      </c>
      <c r="L32" s="76">
        <v>783</v>
      </c>
      <c r="M32" s="76">
        <v>1076</v>
      </c>
      <c r="N32" s="76">
        <v>1028</v>
      </c>
      <c r="O32" s="76">
        <v>890</v>
      </c>
      <c r="P32" s="76">
        <v>932</v>
      </c>
      <c r="Q32" s="76">
        <v>963</v>
      </c>
      <c r="R32" s="77">
        <f t="shared" si="2"/>
        <v>5672</v>
      </c>
      <c r="S32" s="79">
        <v>29.7</v>
      </c>
      <c r="T32" s="68">
        <f t="shared" si="0"/>
        <v>11342.223</v>
      </c>
    </row>
    <row r="33" spans="1:20" ht="15" thickBot="1">
      <c r="A33" s="97"/>
      <c r="B33" s="76" t="s">
        <v>69</v>
      </c>
      <c r="C33" s="124"/>
      <c r="D33" s="76">
        <v>1069.068</v>
      </c>
      <c r="E33" s="76">
        <v>859</v>
      </c>
      <c r="F33" s="76">
        <v>879</v>
      </c>
      <c r="G33" s="76">
        <v>902</v>
      </c>
      <c r="H33" s="76">
        <v>930</v>
      </c>
      <c r="I33" s="76">
        <v>1031</v>
      </c>
      <c r="J33" s="77">
        <f t="shared" si="1"/>
        <v>5670.068</v>
      </c>
      <c r="K33" s="80">
        <v>19.7</v>
      </c>
      <c r="L33" s="76">
        <v>783</v>
      </c>
      <c r="M33" s="76">
        <v>1076</v>
      </c>
      <c r="N33" s="76">
        <v>1028</v>
      </c>
      <c r="O33" s="76">
        <v>890</v>
      </c>
      <c r="P33" s="76">
        <v>932</v>
      </c>
      <c r="Q33" s="76">
        <v>963</v>
      </c>
      <c r="R33" s="77">
        <f t="shared" si="2"/>
        <v>5672</v>
      </c>
      <c r="S33" s="79">
        <v>19.9</v>
      </c>
      <c r="T33" s="68">
        <f t="shared" si="0"/>
        <v>11342.068</v>
      </c>
    </row>
    <row r="34" spans="1:20" ht="15" thickBot="1">
      <c r="A34" s="98"/>
      <c r="B34" s="76" t="s">
        <v>70</v>
      </c>
      <c r="C34" s="125"/>
      <c r="D34" s="82"/>
      <c r="E34" s="82"/>
      <c r="F34" s="82"/>
      <c r="G34" s="82"/>
      <c r="H34" s="82"/>
      <c r="I34" s="82"/>
      <c r="J34" s="83">
        <f t="shared" si="1"/>
        <v>0</v>
      </c>
      <c r="K34" s="84">
        <v>19.7</v>
      </c>
      <c r="L34" s="82"/>
      <c r="M34" s="82"/>
      <c r="N34" s="82"/>
      <c r="O34" s="82"/>
      <c r="P34" s="82"/>
      <c r="Q34" s="82"/>
      <c r="R34" s="83">
        <f t="shared" si="2"/>
        <v>0</v>
      </c>
      <c r="S34" s="85">
        <v>19.9</v>
      </c>
      <c r="T34" s="68">
        <f t="shared" si="0"/>
        <v>0</v>
      </c>
    </row>
    <row r="35" spans="1:20" ht="15.75" customHeight="1" thickBot="1">
      <c r="A35" s="121" t="s">
        <v>72</v>
      </c>
      <c r="B35" s="70" t="s">
        <v>66</v>
      </c>
      <c r="C35" s="123" t="s">
        <v>21</v>
      </c>
      <c r="D35" s="76"/>
      <c r="E35" s="76"/>
      <c r="F35" s="76"/>
      <c r="G35" s="76"/>
      <c r="H35" s="76"/>
      <c r="I35" s="76"/>
      <c r="J35" s="72">
        <f t="shared" si="1"/>
        <v>0</v>
      </c>
      <c r="K35" s="73">
        <v>1779.66</v>
      </c>
      <c r="L35" s="76"/>
      <c r="M35" s="76"/>
      <c r="N35" s="76"/>
      <c r="O35" s="76"/>
      <c r="P35" s="76"/>
      <c r="Q35" s="76"/>
      <c r="R35" s="72">
        <f t="shared" si="2"/>
        <v>0</v>
      </c>
      <c r="S35" s="74">
        <v>1785</v>
      </c>
      <c r="T35" s="68">
        <f t="shared" si="0"/>
        <v>0</v>
      </c>
    </row>
    <row r="36" spans="1:20" ht="15" thickBot="1">
      <c r="A36" s="122"/>
      <c r="B36" s="75" t="s">
        <v>67</v>
      </c>
      <c r="C36" s="124"/>
      <c r="D36" s="76"/>
      <c r="E36" s="76"/>
      <c r="F36" s="76"/>
      <c r="G36" s="76"/>
      <c r="H36" s="76"/>
      <c r="I36" s="76"/>
      <c r="J36" s="77">
        <f t="shared" si="1"/>
        <v>0</v>
      </c>
      <c r="K36" s="78">
        <v>40.67</v>
      </c>
      <c r="L36" s="76"/>
      <c r="M36" s="76"/>
      <c r="N36" s="76"/>
      <c r="O36" s="76"/>
      <c r="P36" s="76"/>
      <c r="Q36" s="76"/>
      <c r="R36" s="77">
        <f t="shared" si="2"/>
        <v>0</v>
      </c>
      <c r="S36" s="79">
        <v>40.83</v>
      </c>
      <c r="T36" s="68">
        <f t="shared" si="0"/>
        <v>0</v>
      </c>
    </row>
    <row r="37" spans="1:20" ht="15" thickBot="1">
      <c r="A37" s="122"/>
      <c r="B37" s="76" t="s">
        <v>68</v>
      </c>
      <c r="C37" s="124" t="s">
        <v>24</v>
      </c>
      <c r="D37" s="76">
        <v>710</v>
      </c>
      <c r="E37" s="76">
        <v>823</v>
      </c>
      <c r="F37" s="76">
        <v>793</v>
      </c>
      <c r="G37" s="76">
        <v>780</v>
      </c>
      <c r="H37" s="76">
        <v>782</v>
      </c>
      <c r="I37" s="76">
        <v>1636</v>
      </c>
      <c r="J37" s="77">
        <f t="shared" si="1"/>
        <v>5524</v>
      </c>
      <c r="K37" s="80">
        <v>29.41</v>
      </c>
      <c r="L37" s="76">
        <v>143</v>
      </c>
      <c r="M37" s="76">
        <v>543</v>
      </c>
      <c r="N37" s="76">
        <v>763</v>
      </c>
      <c r="O37" s="76">
        <v>796</v>
      </c>
      <c r="P37" s="76">
        <v>774</v>
      </c>
      <c r="Q37" s="76">
        <v>771</v>
      </c>
      <c r="R37" s="77">
        <f t="shared" si="2"/>
        <v>3790</v>
      </c>
      <c r="S37" s="79">
        <v>29.7</v>
      </c>
      <c r="T37" s="68">
        <f aca="true" t="shared" si="3" ref="T37:T54">SUM(J37+R37)</f>
        <v>9314</v>
      </c>
    </row>
    <row r="38" spans="1:20" ht="15" thickBot="1">
      <c r="A38" s="95"/>
      <c r="B38" s="76" t="s">
        <v>69</v>
      </c>
      <c r="C38" s="124"/>
      <c r="D38" s="76">
        <v>710</v>
      </c>
      <c r="E38" s="76">
        <v>823</v>
      </c>
      <c r="F38" s="76">
        <v>793</v>
      </c>
      <c r="G38" s="76">
        <v>780</v>
      </c>
      <c r="H38" s="76">
        <v>782</v>
      </c>
      <c r="I38" s="76">
        <v>1636</v>
      </c>
      <c r="J38" s="77">
        <f t="shared" si="1"/>
        <v>5524</v>
      </c>
      <c r="K38" s="80">
        <v>19.7</v>
      </c>
      <c r="L38" s="76">
        <v>143</v>
      </c>
      <c r="M38" s="76">
        <v>543</v>
      </c>
      <c r="N38" s="76">
        <v>763</v>
      </c>
      <c r="O38" s="76">
        <v>796</v>
      </c>
      <c r="P38" s="76">
        <v>774</v>
      </c>
      <c r="Q38" s="76">
        <v>771</v>
      </c>
      <c r="R38" s="77">
        <f t="shared" si="2"/>
        <v>3790</v>
      </c>
      <c r="S38" s="79">
        <v>19.9</v>
      </c>
      <c r="T38" s="68">
        <f t="shared" si="3"/>
        <v>9314</v>
      </c>
    </row>
    <row r="39" spans="1:20" ht="15" thickBot="1">
      <c r="A39" s="96"/>
      <c r="B39" s="76" t="s">
        <v>70</v>
      </c>
      <c r="C39" s="125"/>
      <c r="D39" s="82"/>
      <c r="E39" s="82"/>
      <c r="F39" s="82"/>
      <c r="G39" s="82"/>
      <c r="H39" s="82"/>
      <c r="I39" s="82"/>
      <c r="J39" s="83">
        <f t="shared" si="1"/>
        <v>0</v>
      </c>
      <c r="K39" s="84">
        <v>19.7</v>
      </c>
      <c r="L39" s="82"/>
      <c r="M39" s="82"/>
      <c r="N39" s="82"/>
      <c r="O39" s="82"/>
      <c r="P39" s="82"/>
      <c r="Q39" s="82"/>
      <c r="R39" s="83">
        <f t="shared" si="2"/>
        <v>0</v>
      </c>
      <c r="S39" s="85">
        <v>19.9</v>
      </c>
      <c r="T39" s="68">
        <f t="shared" si="3"/>
        <v>0</v>
      </c>
    </row>
    <row r="40" spans="1:20" ht="15.75" customHeight="1" thickBot="1">
      <c r="A40" s="121" t="s">
        <v>35</v>
      </c>
      <c r="B40" s="70" t="s">
        <v>73</v>
      </c>
      <c r="C40" s="123" t="s">
        <v>21</v>
      </c>
      <c r="D40" s="71">
        <v>9.815</v>
      </c>
      <c r="E40" s="71">
        <v>8.812</v>
      </c>
      <c r="F40" s="71"/>
      <c r="G40" s="71"/>
      <c r="H40" s="71">
        <v>5.5604</v>
      </c>
      <c r="I40" s="71">
        <v>0.06717</v>
      </c>
      <c r="J40" s="72">
        <f aca="true" t="shared" si="4" ref="J40:J49">SUM(D40:I40)</f>
        <v>24.254569999999998</v>
      </c>
      <c r="K40" s="73">
        <v>1779.66</v>
      </c>
      <c r="L40" s="71">
        <v>6.1464</v>
      </c>
      <c r="M40" s="71">
        <v>5.8376</v>
      </c>
      <c r="N40" s="71">
        <v>7.329</v>
      </c>
      <c r="O40" s="71">
        <v>7.089</v>
      </c>
      <c r="P40" s="71">
        <v>10.413</v>
      </c>
      <c r="Q40" s="71">
        <v>13.964</v>
      </c>
      <c r="R40" s="72">
        <f aca="true" t="shared" si="5" ref="R40:R49">SUM(L40:Q40)</f>
        <v>50.778999999999996</v>
      </c>
      <c r="S40" s="74">
        <v>1785</v>
      </c>
      <c r="T40" s="68">
        <f t="shared" si="3"/>
        <v>75.03357</v>
      </c>
    </row>
    <row r="41" spans="1:20" ht="22.5" thickBot="1">
      <c r="A41" s="122"/>
      <c r="B41" s="75" t="s">
        <v>74</v>
      </c>
      <c r="C41" s="124"/>
      <c r="D41" s="76">
        <v>166.353</v>
      </c>
      <c r="E41" s="76">
        <v>149.386</v>
      </c>
      <c r="F41" s="76"/>
      <c r="G41" s="76"/>
      <c r="H41" s="76">
        <v>94.231</v>
      </c>
      <c r="I41" s="76">
        <v>1.138885</v>
      </c>
      <c r="J41" s="77">
        <f t="shared" si="4"/>
        <v>411.10888500000004</v>
      </c>
      <c r="K41" s="78">
        <v>40.67</v>
      </c>
      <c r="L41" s="76">
        <v>104.175</v>
      </c>
      <c r="M41" s="76">
        <v>99.778</v>
      </c>
      <c r="N41" s="76">
        <v>124.224</v>
      </c>
      <c r="O41" s="76">
        <v>120.062</v>
      </c>
      <c r="P41" s="76">
        <v>176.909</v>
      </c>
      <c r="Q41" s="76">
        <v>236.684</v>
      </c>
      <c r="R41" s="77">
        <f t="shared" si="5"/>
        <v>861.832</v>
      </c>
      <c r="S41" s="79">
        <v>40.83</v>
      </c>
      <c r="T41" s="68">
        <f t="shared" si="3"/>
        <v>1272.940885</v>
      </c>
    </row>
    <row r="42" spans="1:20" ht="15" thickBot="1">
      <c r="A42" s="122"/>
      <c r="B42" s="76" t="s">
        <v>68</v>
      </c>
      <c r="C42" s="124" t="s">
        <v>24</v>
      </c>
      <c r="D42" s="76">
        <v>536</v>
      </c>
      <c r="E42" s="76">
        <v>579</v>
      </c>
      <c r="F42" s="76">
        <v>505</v>
      </c>
      <c r="G42" s="76">
        <v>540</v>
      </c>
      <c r="H42" s="76">
        <v>480</v>
      </c>
      <c r="I42" s="76">
        <v>518</v>
      </c>
      <c r="J42" s="77">
        <f t="shared" si="4"/>
        <v>3158</v>
      </c>
      <c r="K42" s="80">
        <v>29.41</v>
      </c>
      <c r="L42" s="76">
        <v>377</v>
      </c>
      <c r="M42" s="76">
        <v>461</v>
      </c>
      <c r="N42" s="76">
        <v>444</v>
      </c>
      <c r="O42" s="76">
        <v>513</v>
      </c>
      <c r="P42" s="76">
        <v>494</v>
      </c>
      <c r="Q42" s="76">
        <v>499</v>
      </c>
      <c r="R42" s="77">
        <f t="shared" si="5"/>
        <v>2788</v>
      </c>
      <c r="S42" s="79">
        <v>29.7</v>
      </c>
      <c r="T42" s="68">
        <f t="shared" si="3"/>
        <v>5946</v>
      </c>
    </row>
    <row r="43" spans="1:20" ht="15" thickBot="1">
      <c r="A43" s="95"/>
      <c r="B43" s="76" t="s">
        <v>69</v>
      </c>
      <c r="C43" s="124"/>
      <c r="D43" s="76">
        <v>536</v>
      </c>
      <c r="E43" s="76">
        <v>579</v>
      </c>
      <c r="F43" s="76">
        <v>505</v>
      </c>
      <c r="G43" s="76">
        <v>540</v>
      </c>
      <c r="H43" s="76">
        <v>480</v>
      </c>
      <c r="I43" s="76">
        <v>518</v>
      </c>
      <c r="J43" s="77">
        <f t="shared" si="4"/>
        <v>3158</v>
      </c>
      <c r="K43" s="80">
        <v>19.7</v>
      </c>
      <c r="L43" s="76">
        <v>377</v>
      </c>
      <c r="M43" s="76">
        <v>461</v>
      </c>
      <c r="N43" s="76">
        <v>444</v>
      </c>
      <c r="O43" s="76">
        <v>513</v>
      </c>
      <c r="P43" s="76">
        <v>494</v>
      </c>
      <c r="Q43" s="76">
        <v>499</v>
      </c>
      <c r="R43" s="77">
        <f t="shared" si="5"/>
        <v>2788</v>
      </c>
      <c r="S43" s="79">
        <v>19.9</v>
      </c>
      <c r="T43" s="68">
        <f t="shared" si="3"/>
        <v>5946</v>
      </c>
    </row>
    <row r="44" spans="1:20" ht="15" thickBot="1">
      <c r="A44" s="96"/>
      <c r="B44" s="76" t="s">
        <v>70</v>
      </c>
      <c r="C44" s="125"/>
      <c r="D44" s="82">
        <v>319.16</v>
      </c>
      <c r="E44" s="82">
        <v>341.954</v>
      </c>
      <c r="F44" s="82">
        <v>330.941</v>
      </c>
      <c r="G44" s="82">
        <v>318.248</v>
      </c>
      <c r="H44" s="82">
        <v>334.088</v>
      </c>
      <c r="I44" s="82">
        <v>123.439</v>
      </c>
      <c r="J44" s="83">
        <f t="shared" si="4"/>
        <v>1767.8300000000002</v>
      </c>
      <c r="K44" s="84">
        <v>19.7</v>
      </c>
      <c r="L44" s="82">
        <v>190.214</v>
      </c>
      <c r="M44" s="82">
        <v>229.115</v>
      </c>
      <c r="N44" s="82">
        <v>270.743</v>
      </c>
      <c r="O44" s="82">
        <v>231.597</v>
      </c>
      <c r="P44" s="82">
        <v>314.161</v>
      </c>
      <c r="Q44" s="82">
        <v>281.421</v>
      </c>
      <c r="R44" s="83">
        <f t="shared" si="5"/>
        <v>1517.251</v>
      </c>
      <c r="S44" s="85">
        <v>19.9</v>
      </c>
      <c r="T44" s="68">
        <f t="shared" si="3"/>
        <v>3285.081</v>
      </c>
    </row>
    <row r="45" spans="1:20" ht="15.75" customHeight="1" thickBot="1">
      <c r="A45" s="121" t="s">
        <v>36</v>
      </c>
      <c r="B45" s="70" t="s">
        <v>66</v>
      </c>
      <c r="C45" s="123" t="s">
        <v>21</v>
      </c>
      <c r="D45" s="71"/>
      <c r="E45" s="71"/>
      <c r="F45" s="71"/>
      <c r="G45" s="71"/>
      <c r="H45" s="71"/>
      <c r="I45" s="71"/>
      <c r="J45" s="72">
        <f t="shared" si="4"/>
        <v>0</v>
      </c>
      <c r="K45" s="73">
        <v>1779.66</v>
      </c>
      <c r="L45" s="71"/>
      <c r="M45" s="71"/>
      <c r="N45" s="71"/>
      <c r="O45" s="71"/>
      <c r="P45" s="71"/>
      <c r="Q45" s="71"/>
      <c r="R45" s="72">
        <f t="shared" si="5"/>
        <v>0</v>
      </c>
      <c r="S45" s="74">
        <v>1785</v>
      </c>
      <c r="T45" s="68">
        <f t="shared" si="3"/>
        <v>0</v>
      </c>
    </row>
    <row r="46" spans="1:20" ht="15" thickBot="1">
      <c r="A46" s="122"/>
      <c r="B46" s="75" t="s">
        <v>67</v>
      </c>
      <c r="C46" s="124"/>
      <c r="D46" s="76"/>
      <c r="E46" s="76"/>
      <c r="F46" s="76"/>
      <c r="G46" s="76"/>
      <c r="H46" s="76"/>
      <c r="I46" s="76"/>
      <c r="J46" s="77">
        <f t="shared" si="4"/>
        <v>0</v>
      </c>
      <c r="K46" s="78">
        <v>40.67</v>
      </c>
      <c r="L46" s="76"/>
      <c r="M46" s="76"/>
      <c r="N46" s="76"/>
      <c r="O46" s="76"/>
      <c r="P46" s="76"/>
      <c r="Q46" s="76"/>
      <c r="R46" s="77">
        <f t="shared" si="5"/>
        <v>0</v>
      </c>
      <c r="S46" s="79">
        <v>40.83</v>
      </c>
      <c r="T46" s="68">
        <f t="shared" si="3"/>
        <v>0</v>
      </c>
    </row>
    <row r="47" spans="1:20" ht="15" thickBot="1">
      <c r="A47" s="122"/>
      <c r="B47" s="76" t="s">
        <v>68</v>
      </c>
      <c r="C47" s="124" t="s">
        <v>24</v>
      </c>
      <c r="D47" s="76">
        <v>962.856</v>
      </c>
      <c r="E47" s="76">
        <v>945.436</v>
      </c>
      <c r="F47" s="76">
        <v>429</v>
      </c>
      <c r="G47" s="76">
        <v>957</v>
      </c>
      <c r="H47" s="86">
        <v>860</v>
      </c>
      <c r="I47" s="76">
        <v>1048</v>
      </c>
      <c r="J47" s="77">
        <f t="shared" si="4"/>
        <v>5202.2919999999995</v>
      </c>
      <c r="K47" s="80">
        <v>29.41</v>
      </c>
      <c r="L47" s="76">
        <v>781</v>
      </c>
      <c r="M47" s="76">
        <v>977</v>
      </c>
      <c r="N47" s="76">
        <v>969</v>
      </c>
      <c r="O47" s="76">
        <v>924</v>
      </c>
      <c r="P47" s="76">
        <v>976</v>
      </c>
      <c r="Q47" s="76">
        <v>919</v>
      </c>
      <c r="R47" s="77">
        <f t="shared" si="5"/>
        <v>5546</v>
      </c>
      <c r="S47" s="79">
        <v>29.7</v>
      </c>
      <c r="T47" s="68">
        <f t="shared" si="3"/>
        <v>10748.292</v>
      </c>
    </row>
    <row r="48" spans="1:20" ht="15" thickBot="1">
      <c r="A48" s="95"/>
      <c r="B48" s="76" t="s">
        <v>69</v>
      </c>
      <c r="C48" s="124"/>
      <c r="D48" s="76">
        <v>962.726</v>
      </c>
      <c r="E48" s="76">
        <v>945.309</v>
      </c>
      <c r="F48" s="76">
        <v>429</v>
      </c>
      <c r="G48" s="76">
        <v>957</v>
      </c>
      <c r="H48" s="86">
        <v>860</v>
      </c>
      <c r="I48" s="76">
        <v>1048</v>
      </c>
      <c r="J48" s="77">
        <f t="shared" si="4"/>
        <v>5202.035</v>
      </c>
      <c r="K48" s="80">
        <v>19.7</v>
      </c>
      <c r="L48" s="76">
        <v>781</v>
      </c>
      <c r="M48" s="76">
        <v>977</v>
      </c>
      <c r="N48" s="76">
        <v>969</v>
      </c>
      <c r="O48" s="76">
        <v>924</v>
      </c>
      <c r="P48" s="76">
        <v>976</v>
      </c>
      <c r="Q48" s="76">
        <v>919</v>
      </c>
      <c r="R48" s="77">
        <f t="shared" si="5"/>
        <v>5546</v>
      </c>
      <c r="S48" s="79">
        <v>19.9</v>
      </c>
      <c r="T48" s="68">
        <f t="shared" si="3"/>
        <v>10748.035</v>
      </c>
    </row>
    <row r="49" spans="1:20" ht="15" thickBot="1">
      <c r="A49" s="96"/>
      <c r="B49" s="76" t="s">
        <v>70</v>
      </c>
      <c r="C49" s="125"/>
      <c r="D49" s="82"/>
      <c r="E49" s="82"/>
      <c r="F49" s="82"/>
      <c r="G49" s="82"/>
      <c r="H49" s="82"/>
      <c r="I49" s="82"/>
      <c r="J49" s="83">
        <f t="shared" si="4"/>
        <v>0</v>
      </c>
      <c r="K49" s="84">
        <v>19.7</v>
      </c>
      <c r="L49" s="82"/>
      <c r="M49" s="82"/>
      <c r="N49" s="82"/>
      <c r="O49" s="82"/>
      <c r="P49" s="82"/>
      <c r="Q49" s="82"/>
      <c r="R49" s="83">
        <f t="shared" si="5"/>
        <v>0</v>
      </c>
      <c r="S49" s="85">
        <v>19.9</v>
      </c>
      <c r="T49" s="68">
        <f t="shared" si="3"/>
        <v>0</v>
      </c>
    </row>
    <row r="50" spans="1:20" ht="15.75" customHeight="1" thickBot="1">
      <c r="A50" s="121" t="s">
        <v>71</v>
      </c>
      <c r="B50" s="70" t="s">
        <v>66</v>
      </c>
      <c r="C50" s="123" t="s">
        <v>21</v>
      </c>
      <c r="D50" s="71"/>
      <c r="E50" s="71"/>
      <c r="F50" s="71"/>
      <c r="G50" s="71"/>
      <c r="H50" s="71"/>
      <c r="I50" s="71"/>
      <c r="J50" s="72">
        <f>SUM(D50:I50)</f>
        <v>0</v>
      </c>
      <c r="K50" s="73">
        <v>1779.66</v>
      </c>
      <c r="L50" s="71"/>
      <c r="M50" s="71"/>
      <c r="N50" s="71"/>
      <c r="O50" s="71"/>
      <c r="P50" s="71"/>
      <c r="Q50" s="71"/>
      <c r="R50" s="72">
        <f>SUM(L50:Q50)</f>
        <v>0</v>
      </c>
      <c r="S50" s="74">
        <v>1785</v>
      </c>
      <c r="T50" s="68">
        <f t="shared" si="3"/>
        <v>0</v>
      </c>
    </row>
    <row r="51" spans="1:20" ht="15" thickBot="1">
      <c r="A51" s="122"/>
      <c r="B51" s="75" t="s">
        <v>67</v>
      </c>
      <c r="C51" s="124"/>
      <c r="D51" s="76"/>
      <c r="E51" s="76"/>
      <c r="F51" s="76"/>
      <c r="G51" s="76"/>
      <c r="H51" s="76"/>
      <c r="I51" s="76"/>
      <c r="J51" s="77">
        <f>SUM(D51:I51)</f>
        <v>0</v>
      </c>
      <c r="K51" s="78">
        <v>40.67</v>
      </c>
      <c r="L51" s="76"/>
      <c r="M51" s="76"/>
      <c r="N51" s="76"/>
      <c r="O51" s="76"/>
      <c r="P51" s="76"/>
      <c r="Q51" s="76"/>
      <c r="R51" s="77">
        <f>SUM(L51:Q51)</f>
        <v>0</v>
      </c>
      <c r="S51" s="79">
        <v>40.83</v>
      </c>
      <c r="T51" s="68">
        <f t="shared" si="3"/>
        <v>0</v>
      </c>
    </row>
    <row r="52" spans="1:20" ht="15" thickBot="1">
      <c r="A52" s="122"/>
      <c r="B52" s="76" t="s">
        <v>68</v>
      </c>
      <c r="C52" s="124" t="s">
        <v>24</v>
      </c>
      <c r="D52" s="76">
        <v>277</v>
      </c>
      <c r="E52" s="76">
        <v>245</v>
      </c>
      <c r="F52" s="76">
        <v>285</v>
      </c>
      <c r="G52" s="76">
        <v>308</v>
      </c>
      <c r="H52" s="76">
        <v>314</v>
      </c>
      <c r="I52" s="76">
        <v>300</v>
      </c>
      <c r="J52" s="77">
        <f>SUM(D52:I52)</f>
        <v>1729</v>
      </c>
      <c r="K52" s="80">
        <v>29.41</v>
      </c>
      <c r="L52" s="76">
        <v>219</v>
      </c>
      <c r="M52" s="76">
        <v>277</v>
      </c>
      <c r="N52" s="76">
        <v>221</v>
      </c>
      <c r="O52" s="76">
        <v>256</v>
      </c>
      <c r="P52" s="76">
        <v>243</v>
      </c>
      <c r="Q52" s="76">
        <v>310</v>
      </c>
      <c r="R52" s="77">
        <f>SUM(L52:Q52)</f>
        <v>1526</v>
      </c>
      <c r="S52" s="79">
        <v>29.7</v>
      </c>
      <c r="T52" s="68">
        <f t="shared" si="3"/>
        <v>3255</v>
      </c>
    </row>
    <row r="53" spans="1:20" ht="15" thickBot="1">
      <c r="A53" s="95"/>
      <c r="B53" s="76" t="s">
        <v>69</v>
      </c>
      <c r="C53" s="124"/>
      <c r="D53" s="76">
        <v>277</v>
      </c>
      <c r="E53" s="76">
        <v>245</v>
      </c>
      <c r="F53" s="76">
        <v>285</v>
      </c>
      <c r="G53" s="76">
        <v>308</v>
      </c>
      <c r="H53" s="76">
        <v>314</v>
      </c>
      <c r="I53" s="76">
        <v>300</v>
      </c>
      <c r="J53" s="77">
        <f>SUM(D53:I53)</f>
        <v>1729</v>
      </c>
      <c r="K53" s="80">
        <v>19.7</v>
      </c>
      <c r="L53" s="76">
        <v>219</v>
      </c>
      <c r="M53" s="76">
        <v>277</v>
      </c>
      <c r="N53" s="76">
        <v>221</v>
      </c>
      <c r="O53" s="76">
        <v>256</v>
      </c>
      <c r="P53" s="76">
        <v>243</v>
      </c>
      <c r="Q53" s="76">
        <v>310</v>
      </c>
      <c r="R53" s="77">
        <f>SUM(L53:Q53)</f>
        <v>1526</v>
      </c>
      <c r="S53" s="79">
        <v>19.9</v>
      </c>
      <c r="T53" s="68">
        <f t="shared" si="3"/>
        <v>3255</v>
      </c>
    </row>
    <row r="54" spans="1:20" ht="15" thickBot="1">
      <c r="A54" s="81"/>
      <c r="B54" s="76" t="s">
        <v>70</v>
      </c>
      <c r="C54" s="125"/>
      <c r="D54" s="82"/>
      <c r="E54" s="82"/>
      <c r="F54" s="82"/>
      <c r="G54" s="82"/>
      <c r="H54" s="82"/>
      <c r="I54" s="82"/>
      <c r="J54" s="83">
        <f>SUM(D54:I54)</f>
        <v>0</v>
      </c>
      <c r="K54" s="84">
        <v>19.7</v>
      </c>
      <c r="L54" s="82"/>
      <c r="M54" s="82"/>
      <c r="N54" s="82"/>
      <c r="O54" s="82"/>
      <c r="P54" s="82"/>
      <c r="Q54" s="82"/>
      <c r="R54" s="83">
        <f>SUM(L54:Q54)</f>
        <v>0</v>
      </c>
      <c r="S54" s="85">
        <v>19.9</v>
      </c>
      <c r="T54" s="68">
        <f t="shared" si="3"/>
        <v>0</v>
      </c>
    </row>
    <row r="55" spans="1:20" ht="14.25">
      <c r="A55" s="65"/>
      <c r="B55" s="65"/>
      <c r="C55" s="65"/>
      <c r="D55" s="65"/>
      <c r="E55" s="65"/>
      <c r="F55" s="65"/>
      <c r="G55" s="65"/>
      <c r="H55" s="65"/>
      <c r="I55" s="65"/>
      <c r="J55" s="66"/>
      <c r="K55" s="66"/>
      <c r="L55" s="65"/>
      <c r="M55" s="65"/>
      <c r="N55" s="65"/>
      <c r="O55" s="65"/>
      <c r="P55" s="65"/>
      <c r="Q55" s="65"/>
      <c r="R55" s="66"/>
      <c r="S55" s="66"/>
      <c r="T55" s="65"/>
    </row>
  </sheetData>
  <sheetProtection/>
  <mergeCells count="38">
    <mergeCell ref="D1:R1"/>
    <mergeCell ref="A3:A4"/>
    <mergeCell ref="B3:B4"/>
    <mergeCell ref="C3:C4"/>
    <mergeCell ref="D3:I3"/>
    <mergeCell ref="K3:K4"/>
    <mergeCell ref="L3:Q3"/>
    <mergeCell ref="S3:S4"/>
    <mergeCell ref="A5:A6"/>
    <mergeCell ref="C5:C6"/>
    <mergeCell ref="C7:C9"/>
    <mergeCell ref="A10:A11"/>
    <mergeCell ref="C10:C11"/>
    <mergeCell ref="C12:C14"/>
    <mergeCell ref="A15:A17"/>
    <mergeCell ref="C15:C16"/>
    <mergeCell ref="C17:C19"/>
    <mergeCell ref="A20:A21"/>
    <mergeCell ref="C20:C21"/>
    <mergeCell ref="C22:C24"/>
    <mergeCell ref="A25:A27"/>
    <mergeCell ref="C25:C26"/>
    <mergeCell ref="C27:C29"/>
    <mergeCell ref="A30:A32"/>
    <mergeCell ref="C30:C31"/>
    <mergeCell ref="C32:C34"/>
    <mergeCell ref="A35:A37"/>
    <mergeCell ref="C35:C36"/>
    <mergeCell ref="C37:C39"/>
    <mergeCell ref="C42:C44"/>
    <mergeCell ref="A40:A42"/>
    <mergeCell ref="C40:C41"/>
    <mergeCell ref="A50:A52"/>
    <mergeCell ref="C50:C51"/>
    <mergeCell ref="C52:C54"/>
    <mergeCell ref="A45:A47"/>
    <mergeCell ref="C45:C46"/>
    <mergeCell ref="C47:C49"/>
  </mergeCells>
  <printOptions/>
  <pageMargins left="0.2" right="0.21" top="0.75" bottom="0.9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pane xSplit="3" ySplit="4" topLeftCell="G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2" sqref="Q12"/>
    </sheetView>
  </sheetViews>
  <sheetFormatPr defaultColWidth="9.140625" defaultRowHeight="15"/>
  <cols>
    <col min="1" max="1" width="9.421875" style="0" customWidth="1"/>
    <col min="2" max="2" width="23.421875" style="0" bestFit="1" customWidth="1"/>
    <col min="3" max="3" width="9.421875" style="0" customWidth="1"/>
    <col min="4" max="4" width="8.140625" style="0" customWidth="1"/>
    <col min="5" max="5" width="8.8515625" style="0" bestFit="1" customWidth="1"/>
    <col min="6" max="7" width="8.00390625" style="0" bestFit="1" customWidth="1"/>
    <col min="8" max="8" width="8.8515625" style="0" customWidth="1"/>
    <col min="9" max="9" width="9.421875" style="0" customWidth="1"/>
    <col min="10" max="11" width="8.00390625" style="2" bestFit="1" customWidth="1"/>
    <col min="12" max="12" width="9.421875" style="0" customWidth="1"/>
    <col min="13" max="13" width="8.8515625" style="0" customWidth="1"/>
    <col min="14" max="14" width="9.421875" style="0" bestFit="1" customWidth="1"/>
    <col min="15" max="15" width="9.140625" style="0" customWidth="1"/>
    <col min="16" max="16" width="8.00390625" style="0" bestFit="1" customWidth="1"/>
    <col min="17" max="17" width="8.57421875" style="0" bestFit="1" customWidth="1"/>
    <col min="18" max="19" width="8.00390625" style="2" bestFit="1" customWidth="1"/>
    <col min="20" max="20" width="16.421875" style="0" bestFit="1" customWidth="1"/>
  </cols>
  <sheetData>
    <row r="1" spans="4:18" ht="25.5">
      <c r="D1" s="114" t="s">
        <v>58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ht="15" thickBot="1"/>
    <row r="3" spans="1:25" ht="15.75">
      <c r="A3" s="112" t="s">
        <v>0</v>
      </c>
      <c r="B3" s="112" t="s">
        <v>1</v>
      </c>
      <c r="C3" s="115" t="s">
        <v>2</v>
      </c>
      <c r="D3" s="119" t="s">
        <v>3</v>
      </c>
      <c r="E3" s="120"/>
      <c r="F3" s="120"/>
      <c r="G3" s="120"/>
      <c r="H3" s="120"/>
      <c r="I3" s="120"/>
      <c r="J3" s="4"/>
      <c r="K3" s="117" t="s">
        <v>4</v>
      </c>
      <c r="L3" s="119" t="s">
        <v>3</v>
      </c>
      <c r="M3" s="120"/>
      <c r="N3" s="120"/>
      <c r="O3" s="120"/>
      <c r="P3" s="120"/>
      <c r="Q3" s="120"/>
      <c r="R3" s="4"/>
      <c r="S3" s="110" t="s">
        <v>4</v>
      </c>
      <c r="T3" s="24" t="s">
        <v>3</v>
      </c>
      <c r="U3" s="23"/>
      <c r="V3" s="23"/>
      <c r="W3" s="23"/>
      <c r="X3" s="23"/>
      <c r="Y3" s="23"/>
    </row>
    <row r="4" spans="1:20" ht="21" customHeight="1" thickBot="1">
      <c r="A4" s="113"/>
      <c r="B4" s="113"/>
      <c r="C4" s="116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118"/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11</v>
      </c>
      <c r="S4" s="111"/>
      <c r="T4" s="25" t="s">
        <v>18</v>
      </c>
    </row>
    <row r="5" spans="1:20" ht="14.25" customHeight="1" thickBot="1">
      <c r="A5" s="143" t="s">
        <v>37</v>
      </c>
      <c r="B5" s="27" t="s">
        <v>51</v>
      </c>
      <c r="C5" s="145" t="s">
        <v>21</v>
      </c>
      <c r="D5" s="28">
        <v>156.595</v>
      </c>
      <c r="E5" s="28">
        <v>124.249</v>
      </c>
      <c r="F5" s="28">
        <v>104.227</v>
      </c>
      <c r="G5" s="28">
        <v>80.922</v>
      </c>
      <c r="H5" s="28">
        <v>41.123</v>
      </c>
      <c r="I5" s="28">
        <v>13.869</v>
      </c>
      <c r="J5" s="29">
        <f>SUM(D5:I5)</f>
        <v>520.985</v>
      </c>
      <c r="K5" s="13">
        <v>1779.66</v>
      </c>
      <c r="L5" s="28">
        <v>8.3628</v>
      </c>
      <c r="M5" s="28">
        <v>17.908</v>
      </c>
      <c r="N5" s="28">
        <v>18.634</v>
      </c>
      <c r="O5" s="28">
        <v>65.628</v>
      </c>
      <c r="P5" s="28">
        <v>80.585</v>
      </c>
      <c r="Q5" s="28">
        <v>117.0824</v>
      </c>
      <c r="R5" s="29">
        <f>SUM(L5:Q5)</f>
        <v>308.2002</v>
      </c>
      <c r="S5" s="31">
        <v>1785</v>
      </c>
      <c r="T5" s="32">
        <f aca="true" t="shared" si="0" ref="T5:T36">SUM(J5+R5)</f>
        <v>829.1852</v>
      </c>
    </row>
    <row r="6" spans="1:20" ht="17.25" customHeight="1" thickBot="1">
      <c r="A6" s="144"/>
      <c r="B6" s="33" t="s">
        <v>52</v>
      </c>
      <c r="C6" s="146"/>
      <c r="D6" s="34">
        <v>376.8</v>
      </c>
      <c r="E6" s="34">
        <v>299.9</v>
      </c>
      <c r="F6" s="34">
        <v>329.409</v>
      </c>
      <c r="G6" s="34">
        <v>309.365</v>
      </c>
      <c r="H6" s="34">
        <v>255.791</v>
      </c>
      <c r="I6" s="34">
        <v>300.819</v>
      </c>
      <c r="J6" s="35">
        <f aca="true" t="shared" si="1" ref="J6:J44">SUM(D6:I6)</f>
        <v>1872.084</v>
      </c>
      <c r="K6" s="12">
        <v>40.67</v>
      </c>
      <c r="L6" s="34">
        <v>141.757</v>
      </c>
      <c r="M6" s="34">
        <v>303.558</v>
      </c>
      <c r="N6" s="34">
        <v>315.853</v>
      </c>
      <c r="O6" s="34">
        <v>363.056</v>
      </c>
      <c r="P6" s="34">
        <v>308.694</v>
      </c>
      <c r="Q6" s="34">
        <v>412.361</v>
      </c>
      <c r="R6" s="35">
        <f aca="true" t="shared" si="2" ref="R6:R44">SUM(L6:Q6)</f>
        <v>1845.279</v>
      </c>
      <c r="S6" s="36">
        <v>40.83</v>
      </c>
      <c r="T6" s="32">
        <f t="shared" si="0"/>
        <v>3717.3630000000003</v>
      </c>
    </row>
    <row r="7" spans="1:20" ht="15" thickBot="1">
      <c r="A7" s="37"/>
      <c r="B7" s="34" t="s">
        <v>53</v>
      </c>
      <c r="C7" s="146" t="s">
        <v>24</v>
      </c>
      <c r="D7" s="34">
        <v>522</v>
      </c>
      <c r="E7" s="34">
        <v>465</v>
      </c>
      <c r="F7" s="34">
        <v>424</v>
      </c>
      <c r="G7" s="34">
        <v>476</v>
      </c>
      <c r="H7" s="34">
        <v>452</v>
      </c>
      <c r="I7" s="34">
        <v>508</v>
      </c>
      <c r="J7" s="35">
        <f t="shared" si="1"/>
        <v>2847</v>
      </c>
      <c r="K7" s="14">
        <v>29.41</v>
      </c>
      <c r="L7" s="34">
        <v>418.259</v>
      </c>
      <c r="M7" s="34">
        <v>448</v>
      </c>
      <c r="N7" s="34">
        <v>481</v>
      </c>
      <c r="O7" s="34">
        <v>392</v>
      </c>
      <c r="P7" s="34">
        <v>455</v>
      </c>
      <c r="Q7" s="34">
        <v>459</v>
      </c>
      <c r="R7" s="35">
        <f t="shared" si="2"/>
        <v>2653.259</v>
      </c>
      <c r="S7" s="21">
        <v>29.7</v>
      </c>
      <c r="T7" s="32">
        <f t="shared" si="0"/>
        <v>5500.259</v>
      </c>
    </row>
    <row r="8" spans="1:20" ht="15" thickBot="1">
      <c r="A8" s="37"/>
      <c r="B8" s="34" t="s">
        <v>54</v>
      </c>
      <c r="C8" s="146"/>
      <c r="D8" s="34">
        <v>522</v>
      </c>
      <c r="E8" s="34">
        <v>465</v>
      </c>
      <c r="F8" s="34">
        <v>424</v>
      </c>
      <c r="G8" s="34">
        <v>476</v>
      </c>
      <c r="H8" s="39">
        <v>452</v>
      </c>
      <c r="I8" s="34">
        <v>508</v>
      </c>
      <c r="J8" s="35">
        <f t="shared" si="1"/>
        <v>2847</v>
      </c>
      <c r="K8" s="14">
        <v>19.7</v>
      </c>
      <c r="L8" s="34">
        <v>421.983</v>
      </c>
      <c r="M8" s="34">
        <v>448</v>
      </c>
      <c r="N8" s="34">
        <v>481</v>
      </c>
      <c r="O8" s="34">
        <v>392</v>
      </c>
      <c r="P8" s="34">
        <v>455</v>
      </c>
      <c r="Q8" s="34">
        <v>459</v>
      </c>
      <c r="R8" s="35">
        <f t="shared" si="2"/>
        <v>2656.983</v>
      </c>
      <c r="S8" s="21">
        <v>19.9</v>
      </c>
      <c r="T8" s="32">
        <f t="shared" si="0"/>
        <v>5503.983</v>
      </c>
    </row>
    <row r="9" spans="1:20" ht="15" thickBot="1">
      <c r="A9" s="40"/>
      <c r="B9" s="34" t="s">
        <v>55</v>
      </c>
      <c r="C9" s="147"/>
      <c r="D9" s="39">
        <v>294.518</v>
      </c>
      <c r="E9" s="39">
        <v>292.991</v>
      </c>
      <c r="F9" s="39">
        <v>310.078</v>
      </c>
      <c r="G9" s="39">
        <v>326.606</v>
      </c>
      <c r="H9" s="28">
        <v>290.066</v>
      </c>
      <c r="I9" s="39">
        <v>262.83</v>
      </c>
      <c r="J9" s="41">
        <f t="shared" si="1"/>
        <v>1777.089</v>
      </c>
      <c r="K9" s="15">
        <v>19.7</v>
      </c>
      <c r="L9" s="39">
        <v>140.254</v>
      </c>
      <c r="M9" s="39">
        <v>257.809</v>
      </c>
      <c r="N9" s="39">
        <v>326.606</v>
      </c>
      <c r="O9" s="39">
        <v>321.428</v>
      </c>
      <c r="P9" s="39">
        <v>318.92</v>
      </c>
      <c r="Q9" s="39">
        <v>311.811</v>
      </c>
      <c r="R9" s="41">
        <f t="shared" si="2"/>
        <v>1676.828</v>
      </c>
      <c r="S9" s="22">
        <v>19.9</v>
      </c>
      <c r="T9" s="32">
        <f t="shared" si="0"/>
        <v>3453.917</v>
      </c>
    </row>
    <row r="10" spans="1:20" ht="15" thickBot="1">
      <c r="A10" s="143" t="s">
        <v>48</v>
      </c>
      <c r="B10" s="27" t="s">
        <v>51</v>
      </c>
      <c r="C10" s="145" t="s">
        <v>21</v>
      </c>
      <c r="D10" s="28">
        <v>316.904</v>
      </c>
      <c r="E10" s="28">
        <v>298.266</v>
      </c>
      <c r="F10" s="28">
        <v>349.747</v>
      </c>
      <c r="G10" s="28">
        <v>191.38</v>
      </c>
      <c r="H10" s="28">
        <v>34.913</v>
      </c>
      <c r="I10" s="28">
        <v>33.236</v>
      </c>
      <c r="J10" s="29">
        <f>SUM(D10:I10)</f>
        <v>1224.4460000000001</v>
      </c>
      <c r="K10" s="13">
        <v>1779.66</v>
      </c>
      <c r="L10" s="28">
        <v>22.8398</v>
      </c>
      <c r="M10" s="28">
        <v>31.852</v>
      </c>
      <c r="N10" s="28">
        <v>51.841</v>
      </c>
      <c r="O10" s="28">
        <v>163.736</v>
      </c>
      <c r="P10" s="28">
        <v>232.108</v>
      </c>
      <c r="Q10" s="28">
        <v>299.583</v>
      </c>
      <c r="R10" s="29">
        <f>SUM(L10:Q10)</f>
        <v>801.9598000000001</v>
      </c>
      <c r="S10" s="31">
        <v>1785</v>
      </c>
      <c r="T10" s="32">
        <f t="shared" si="0"/>
        <v>2026.4058000000002</v>
      </c>
    </row>
    <row r="11" spans="1:20" ht="18.75" customHeight="1" thickBot="1">
      <c r="A11" s="144"/>
      <c r="B11" s="33" t="s">
        <v>52</v>
      </c>
      <c r="C11" s="146"/>
      <c r="D11" s="34">
        <v>633.69</v>
      </c>
      <c r="E11" s="34">
        <v>445.81</v>
      </c>
      <c r="F11" s="34">
        <v>1702.616</v>
      </c>
      <c r="G11" s="34">
        <v>682.914</v>
      </c>
      <c r="H11" s="34">
        <v>591.808</v>
      </c>
      <c r="I11" s="34">
        <v>563.368</v>
      </c>
      <c r="J11" s="35">
        <f>SUM(D11:I11)</f>
        <v>4620.206</v>
      </c>
      <c r="K11" s="12">
        <v>40.67</v>
      </c>
      <c r="L11" s="34">
        <v>387.152</v>
      </c>
      <c r="M11" s="34">
        <v>539.912</v>
      </c>
      <c r="N11" s="34">
        <v>597.84</v>
      </c>
      <c r="O11" s="34">
        <v>598.496</v>
      </c>
      <c r="P11" s="34">
        <v>603.4</v>
      </c>
      <c r="Q11" s="34">
        <v>596.192</v>
      </c>
      <c r="R11" s="35">
        <f>SUM(L11:Q11)</f>
        <v>3322.992</v>
      </c>
      <c r="S11" s="36">
        <v>40.83</v>
      </c>
      <c r="T11" s="32">
        <f t="shared" si="0"/>
        <v>7943.198</v>
      </c>
    </row>
    <row r="12" spans="1:20" ht="15" thickBot="1">
      <c r="A12" s="37"/>
      <c r="B12" s="34" t="s">
        <v>53</v>
      </c>
      <c r="C12" s="146" t="s">
        <v>24</v>
      </c>
      <c r="D12" s="34">
        <v>1149</v>
      </c>
      <c r="E12" s="34">
        <v>951</v>
      </c>
      <c r="F12" s="34">
        <v>908</v>
      </c>
      <c r="G12" s="34">
        <v>1051</v>
      </c>
      <c r="H12" s="34">
        <v>1115</v>
      </c>
      <c r="I12" s="34">
        <v>1274</v>
      </c>
      <c r="J12" s="35">
        <f>SUM(D12:I12)</f>
        <v>6448</v>
      </c>
      <c r="K12" s="14">
        <v>29.41</v>
      </c>
      <c r="L12" s="34">
        <v>958.537</v>
      </c>
      <c r="M12" s="34">
        <v>1080</v>
      </c>
      <c r="N12" s="34">
        <v>1147</v>
      </c>
      <c r="O12" s="34">
        <v>899</v>
      </c>
      <c r="P12" s="34">
        <v>1025</v>
      </c>
      <c r="Q12" s="34">
        <v>1032</v>
      </c>
      <c r="R12" s="35">
        <f>SUM(L12:Q12)</f>
        <v>6141.537</v>
      </c>
      <c r="S12" s="21">
        <v>29.7</v>
      </c>
      <c r="T12" s="32">
        <f t="shared" si="0"/>
        <v>12589.537</v>
      </c>
    </row>
    <row r="13" spans="1:20" ht="15" thickBot="1">
      <c r="A13" s="37"/>
      <c r="B13" s="34" t="s">
        <v>54</v>
      </c>
      <c r="C13" s="146"/>
      <c r="D13" s="34">
        <v>1149</v>
      </c>
      <c r="E13" s="34">
        <v>951</v>
      </c>
      <c r="F13" s="34">
        <v>908</v>
      </c>
      <c r="G13" s="34">
        <v>1051</v>
      </c>
      <c r="H13" s="39">
        <v>1115</v>
      </c>
      <c r="I13" s="34">
        <v>1274</v>
      </c>
      <c r="J13" s="35">
        <f>SUM(D13:I13)</f>
        <v>6448</v>
      </c>
      <c r="K13" s="14">
        <v>19.7</v>
      </c>
      <c r="L13" s="34">
        <v>967.198</v>
      </c>
      <c r="M13" s="34">
        <v>1080</v>
      </c>
      <c r="N13" s="34">
        <v>1147</v>
      </c>
      <c r="O13" s="34">
        <v>899</v>
      </c>
      <c r="P13" s="34">
        <v>1025</v>
      </c>
      <c r="Q13" s="34">
        <v>1032</v>
      </c>
      <c r="R13" s="35">
        <f>SUM(L13:Q13)</f>
        <v>6150.198</v>
      </c>
      <c r="S13" s="21">
        <v>19.9</v>
      </c>
      <c r="T13" s="32">
        <f t="shared" si="0"/>
        <v>12598.198</v>
      </c>
    </row>
    <row r="14" spans="1:20" ht="15" thickBot="1">
      <c r="A14" s="40"/>
      <c r="B14" s="34" t="s">
        <v>55</v>
      </c>
      <c r="C14" s="147"/>
      <c r="D14" s="39">
        <v>634.755</v>
      </c>
      <c r="E14" s="39">
        <v>373.619</v>
      </c>
      <c r="F14" s="39">
        <v>906.725</v>
      </c>
      <c r="G14" s="39">
        <v>685.678</v>
      </c>
      <c r="H14" s="28">
        <v>615.683</v>
      </c>
      <c r="I14" s="39">
        <v>475.093</v>
      </c>
      <c r="J14" s="41">
        <f>SUM(D14:I14)</f>
        <v>3691.553</v>
      </c>
      <c r="K14" s="15">
        <v>19.7</v>
      </c>
      <c r="L14" s="39">
        <v>330.569</v>
      </c>
      <c r="M14" s="39">
        <v>609.938</v>
      </c>
      <c r="N14" s="39">
        <v>662.689</v>
      </c>
      <c r="O14" s="39">
        <v>662.199</v>
      </c>
      <c r="P14" s="39">
        <v>827.297</v>
      </c>
      <c r="Q14" s="39">
        <v>698.741</v>
      </c>
      <c r="R14" s="41">
        <f>SUM(L14:Q14)</f>
        <v>3791.433</v>
      </c>
      <c r="S14" s="22">
        <v>19.9</v>
      </c>
      <c r="T14" s="32">
        <f t="shared" si="0"/>
        <v>7482.986</v>
      </c>
    </row>
    <row r="15" spans="1:20" ht="15" thickBot="1">
      <c r="A15" s="148" t="s">
        <v>60</v>
      </c>
      <c r="B15" s="27" t="s">
        <v>51</v>
      </c>
      <c r="C15" s="145" t="s">
        <v>21</v>
      </c>
      <c r="D15" s="28">
        <v>194.438</v>
      </c>
      <c r="E15" s="28">
        <v>187.273</v>
      </c>
      <c r="F15" s="28">
        <v>179.858</v>
      </c>
      <c r="G15" s="28">
        <v>116.604</v>
      </c>
      <c r="H15" s="28">
        <v>22.423</v>
      </c>
      <c r="I15" s="28">
        <v>19.783</v>
      </c>
      <c r="J15" s="29">
        <f t="shared" si="1"/>
        <v>720.379</v>
      </c>
      <c r="K15" s="13">
        <v>1779.66</v>
      </c>
      <c r="L15" s="28">
        <v>13.342</v>
      </c>
      <c r="M15" s="28">
        <v>18.224</v>
      </c>
      <c r="N15" s="28">
        <v>27.982</v>
      </c>
      <c r="O15" s="28">
        <v>99.165</v>
      </c>
      <c r="P15" s="28">
        <v>142.394</v>
      </c>
      <c r="Q15" s="28">
        <v>200.808</v>
      </c>
      <c r="R15" s="29">
        <f t="shared" si="2"/>
        <v>501.915</v>
      </c>
      <c r="S15" s="31">
        <v>1785</v>
      </c>
      <c r="T15" s="32">
        <f t="shared" si="0"/>
        <v>1222.294</v>
      </c>
    </row>
    <row r="16" spans="1:20" ht="15" thickBot="1">
      <c r="A16" s="149"/>
      <c r="B16" s="33" t="s">
        <v>52</v>
      </c>
      <c r="C16" s="146"/>
      <c r="D16" s="34">
        <v>351.505</v>
      </c>
      <c r="E16" s="34">
        <v>309.7</v>
      </c>
      <c r="F16" s="34">
        <v>422.741</v>
      </c>
      <c r="G16" s="34">
        <v>385.018</v>
      </c>
      <c r="H16" s="34">
        <v>380.08</v>
      </c>
      <c r="I16" s="34">
        <v>335.336</v>
      </c>
      <c r="J16" s="35">
        <f t="shared" si="1"/>
        <v>2184.38</v>
      </c>
      <c r="K16" s="12">
        <v>40.67</v>
      </c>
      <c r="L16" s="34">
        <v>226.152</v>
      </c>
      <c r="M16" s="34">
        <v>308.912</v>
      </c>
      <c r="N16" s="34">
        <v>343.4</v>
      </c>
      <c r="O16" s="34">
        <v>328.136</v>
      </c>
      <c r="P16" s="34">
        <v>344.725</v>
      </c>
      <c r="Q16" s="34">
        <v>340.181</v>
      </c>
      <c r="R16" s="35">
        <f t="shared" si="2"/>
        <v>1891.5059999999999</v>
      </c>
      <c r="S16" s="36">
        <v>40.83</v>
      </c>
      <c r="T16" s="32">
        <f t="shared" si="0"/>
        <v>4075.886</v>
      </c>
    </row>
    <row r="17" spans="1:20" ht="15" thickBot="1">
      <c r="A17" s="43"/>
      <c r="B17" s="34" t="s">
        <v>53</v>
      </c>
      <c r="C17" s="146" t="s">
        <v>24</v>
      </c>
      <c r="D17" s="34">
        <v>651</v>
      </c>
      <c r="E17" s="34">
        <v>655</v>
      </c>
      <c r="F17" s="34">
        <v>615</v>
      </c>
      <c r="G17" s="34">
        <v>665</v>
      </c>
      <c r="H17" s="34">
        <v>510</v>
      </c>
      <c r="I17" s="34">
        <v>664</v>
      </c>
      <c r="J17" s="35">
        <f t="shared" si="1"/>
        <v>3760</v>
      </c>
      <c r="K17" s="14">
        <v>29.41</v>
      </c>
      <c r="L17" s="34">
        <v>456</v>
      </c>
      <c r="M17" s="34">
        <v>577</v>
      </c>
      <c r="N17" s="34">
        <v>652</v>
      </c>
      <c r="O17" s="34">
        <v>521</v>
      </c>
      <c r="P17" s="34">
        <v>589</v>
      </c>
      <c r="Q17" s="34">
        <v>612</v>
      </c>
      <c r="R17" s="35">
        <f t="shared" si="2"/>
        <v>3407</v>
      </c>
      <c r="S17" s="21">
        <v>29.7</v>
      </c>
      <c r="T17" s="32">
        <f t="shared" si="0"/>
        <v>7167</v>
      </c>
    </row>
    <row r="18" spans="1:20" ht="15" thickBot="1">
      <c r="A18" s="43"/>
      <c r="B18" s="34" t="s">
        <v>54</v>
      </c>
      <c r="C18" s="146"/>
      <c r="D18" s="34">
        <v>651</v>
      </c>
      <c r="E18" s="34">
        <v>655</v>
      </c>
      <c r="F18" s="34">
        <v>615</v>
      </c>
      <c r="G18" s="34">
        <v>665</v>
      </c>
      <c r="H18" s="34">
        <v>510</v>
      </c>
      <c r="I18" s="34">
        <v>664</v>
      </c>
      <c r="J18" s="35">
        <f t="shared" si="1"/>
        <v>3760</v>
      </c>
      <c r="K18" s="14">
        <v>19.7</v>
      </c>
      <c r="L18" s="34">
        <v>456</v>
      </c>
      <c r="M18" s="34">
        <v>577</v>
      </c>
      <c r="N18" s="34">
        <v>652</v>
      </c>
      <c r="O18" s="34">
        <v>521</v>
      </c>
      <c r="P18" s="34">
        <v>589</v>
      </c>
      <c r="Q18" s="34">
        <v>612</v>
      </c>
      <c r="R18" s="35">
        <f t="shared" si="2"/>
        <v>3407</v>
      </c>
      <c r="S18" s="21">
        <v>19.9</v>
      </c>
      <c r="T18" s="32">
        <f t="shared" si="0"/>
        <v>7167</v>
      </c>
    </row>
    <row r="19" spans="1:20" ht="15" thickBot="1">
      <c r="A19" s="44"/>
      <c r="B19" s="34" t="s">
        <v>55</v>
      </c>
      <c r="C19" s="147"/>
      <c r="D19" s="49">
        <v>360.861</v>
      </c>
      <c r="E19" s="39">
        <v>348.612</v>
      </c>
      <c r="F19" s="39">
        <v>501.113</v>
      </c>
      <c r="G19" s="39">
        <v>423.111</v>
      </c>
      <c r="H19" s="39">
        <v>389.806</v>
      </c>
      <c r="I19" s="39">
        <v>356.143</v>
      </c>
      <c r="J19" s="41">
        <f t="shared" si="1"/>
        <v>2379.646</v>
      </c>
      <c r="K19" s="15">
        <v>19.7</v>
      </c>
      <c r="L19" s="39">
        <v>210.172</v>
      </c>
      <c r="M19" s="39">
        <v>315.017</v>
      </c>
      <c r="N19" s="39">
        <v>349.964</v>
      </c>
      <c r="O19" s="39">
        <v>376.963</v>
      </c>
      <c r="P19" s="39">
        <v>381.814</v>
      </c>
      <c r="Q19" s="39">
        <v>343.023</v>
      </c>
      <c r="R19" s="41">
        <f t="shared" si="2"/>
        <v>1976.953</v>
      </c>
      <c r="S19" s="22">
        <v>19.9</v>
      </c>
      <c r="T19" s="32">
        <f t="shared" si="0"/>
        <v>4356.599</v>
      </c>
    </row>
    <row r="20" spans="1:20" ht="15" thickBot="1">
      <c r="A20" s="143" t="s">
        <v>38</v>
      </c>
      <c r="B20" s="27" t="s">
        <v>51</v>
      </c>
      <c r="C20" s="145" t="s">
        <v>21</v>
      </c>
      <c r="D20" s="28">
        <v>420.598</v>
      </c>
      <c r="E20" s="28">
        <v>411.853</v>
      </c>
      <c r="F20" s="28">
        <v>242.366</v>
      </c>
      <c r="G20" s="28">
        <v>298.718</v>
      </c>
      <c r="H20" s="28">
        <v>151.121</v>
      </c>
      <c r="I20" s="28">
        <v>67.629</v>
      </c>
      <c r="J20" s="29">
        <f t="shared" si="1"/>
        <v>1592.285</v>
      </c>
      <c r="K20" s="13">
        <v>1779.66</v>
      </c>
      <c r="L20" s="28">
        <v>34.729</v>
      </c>
      <c r="M20" s="28">
        <v>13.185</v>
      </c>
      <c r="N20" s="28">
        <v>34.437</v>
      </c>
      <c r="O20" s="28">
        <v>243.778</v>
      </c>
      <c r="P20" s="28">
        <v>301.724</v>
      </c>
      <c r="Q20" s="28">
        <v>412.448</v>
      </c>
      <c r="R20" s="29">
        <f t="shared" si="2"/>
        <v>1040.301</v>
      </c>
      <c r="S20" s="31">
        <v>1785</v>
      </c>
      <c r="T20" s="32">
        <f t="shared" si="0"/>
        <v>2632.5860000000002</v>
      </c>
    </row>
    <row r="21" spans="1:20" ht="15" thickBot="1">
      <c r="A21" s="144"/>
      <c r="B21" s="33" t="s">
        <v>52</v>
      </c>
      <c r="C21" s="146"/>
      <c r="D21" s="34">
        <v>593.363</v>
      </c>
      <c r="E21" s="34">
        <v>590.617</v>
      </c>
      <c r="F21" s="34">
        <v>567.973</v>
      </c>
      <c r="G21" s="34">
        <v>838.671</v>
      </c>
      <c r="H21" s="34">
        <v>832.954</v>
      </c>
      <c r="I21" s="34">
        <v>554.861</v>
      </c>
      <c r="J21" s="35">
        <f t="shared" si="1"/>
        <v>3978.4389999999994</v>
      </c>
      <c r="K21" s="12">
        <v>40.67</v>
      </c>
      <c r="L21" s="34">
        <v>578.809</v>
      </c>
      <c r="M21" s="34">
        <v>219.753</v>
      </c>
      <c r="N21" s="34">
        <v>573.947</v>
      </c>
      <c r="O21" s="34">
        <v>714.157</v>
      </c>
      <c r="P21" s="34">
        <v>707.399</v>
      </c>
      <c r="Q21" s="34">
        <v>883.905</v>
      </c>
      <c r="R21" s="35">
        <f t="shared" si="2"/>
        <v>3677.9700000000003</v>
      </c>
      <c r="S21" s="36">
        <v>40.83</v>
      </c>
      <c r="T21" s="32">
        <f t="shared" si="0"/>
        <v>7656.409</v>
      </c>
    </row>
    <row r="22" spans="1:20" ht="15" thickBot="1">
      <c r="A22" s="144"/>
      <c r="B22" s="34" t="s">
        <v>53</v>
      </c>
      <c r="C22" s="146" t="s">
        <v>24</v>
      </c>
      <c r="D22" s="34">
        <v>1273</v>
      </c>
      <c r="E22" s="34">
        <v>1057</v>
      </c>
      <c r="F22" s="34">
        <v>1164</v>
      </c>
      <c r="G22" s="34">
        <v>1242</v>
      </c>
      <c r="H22" s="34">
        <v>1133</v>
      </c>
      <c r="I22" s="34">
        <v>869</v>
      </c>
      <c r="J22" s="35">
        <f t="shared" si="1"/>
        <v>6738</v>
      </c>
      <c r="K22" s="14">
        <v>29.41</v>
      </c>
      <c r="L22" s="34">
        <v>699</v>
      </c>
      <c r="M22" s="34">
        <v>1296</v>
      </c>
      <c r="N22" s="34">
        <v>1482</v>
      </c>
      <c r="O22" s="34">
        <v>1135</v>
      </c>
      <c r="P22" s="34">
        <v>1260</v>
      </c>
      <c r="Q22" s="34">
        <v>1215</v>
      </c>
      <c r="R22" s="35">
        <f t="shared" si="2"/>
        <v>7087</v>
      </c>
      <c r="S22" s="21">
        <v>29.7</v>
      </c>
      <c r="T22" s="32">
        <f t="shared" si="0"/>
        <v>13825</v>
      </c>
    </row>
    <row r="23" spans="1:20" ht="15" thickBot="1">
      <c r="A23" s="37"/>
      <c r="B23" s="34" t="s">
        <v>54</v>
      </c>
      <c r="C23" s="146"/>
      <c r="D23" s="34">
        <v>1273</v>
      </c>
      <c r="E23" s="34">
        <v>1057</v>
      </c>
      <c r="F23" s="34">
        <v>1164</v>
      </c>
      <c r="G23" s="34">
        <v>1242</v>
      </c>
      <c r="H23" s="34">
        <v>1133</v>
      </c>
      <c r="I23" s="34">
        <v>869</v>
      </c>
      <c r="J23" s="35">
        <f t="shared" si="1"/>
        <v>6738</v>
      </c>
      <c r="K23" s="14">
        <v>19.7</v>
      </c>
      <c r="L23" s="34">
        <v>699</v>
      </c>
      <c r="M23" s="34">
        <v>1296</v>
      </c>
      <c r="N23" s="34">
        <v>1482</v>
      </c>
      <c r="O23" s="34">
        <v>1135</v>
      </c>
      <c r="P23" s="34">
        <v>1260</v>
      </c>
      <c r="Q23" s="34">
        <v>1215</v>
      </c>
      <c r="R23" s="35">
        <f t="shared" si="2"/>
        <v>7087</v>
      </c>
      <c r="S23" s="21">
        <v>19.9</v>
      </c>
      <c r="T23" s="32">
        <f t="shared" si="0"/>
        <v>13825</v>
      </c>
    </row>
    <row r="24" spans="1:20" ht="15" thickBot="1">
      <c r="A24" s="40"/>
      <c r="B24" s="34" t="s">
        <v>55</v>
      </c>
      <c r="C24" s="147"/>
      <c r="D24" s="39">
        <v>530.68</v>
      </c>
      <c r="E24" s="39">
        <v>584.442</v>
      </c>
      <c r="F24" s="39">
        <v>652.026</v>
      </c>
      <c r="G24" s="39">
        <v>683.51</v>
      </c>
      <c r="H24" s="39">
        <v>689.149</v>
      </c>
      <c r="I24" s="39">
        <v>370.083</v>
      </c>
      <c r="J24" s="41">
        <f t="shared" si="1"/>
        <v>3509.8899999999994</v>
      </c>
      <c r="K24" s="15">
        <v>19.7</v>
      </c>
      <c r="L24" s="39">
        <v>442.045</v>
      </c>
      <c r="M24" s="39">
        <v>245.974</v>
      </c>
      <c r="N24" s="39">
        <v>483.318</v>
      </c>
      <c r="O24" s="39">
        <v>596.816</v>
      </c>
      <c r="P24" s="39">
        <v>652.034</v>
      </c>
      <c r="Q24" s="39">
        <v>664.104</v>
      </c>
      <c r="R24" s="41">
        <f t="shared" si="2"/>
        <v>3084.291</v>
      </c>
      <c r="S24" s="22">
        <v>19.9</v>
      </c>
      <c r="T24" s="32">
        <f t="shared" si="0"/>
        <v>6594.181</v>
      </c>
    </row>
    <row r="25" spans="1:20" ht="15" thickBot="1">
      <c r="A25" s="148" t="s">
        <v>39</v>
      </c>
      <c r="B25" s="27" t="s">
        <v>51</v>
      </c>
      <c r="C25" s="145" t="s">
        <v>21</v>
      </c>
      <c r="D25" s="28">
        <v>416.115</v>
      </c>
      <c r="E25" s="28">
        <v>167.232</v>
      </c>
      <c r="F25" s="28">
        <v>297.939</v>
      </c>
      <c r="G25" s="28">
        <v>252.596</v>
      </c>
      <c r="H25" s="28">
        <v>113.059</v>
      </c>
      <c r="I25" s="28">
        <v>40.198</v>
      </c>
      <c r="J25" s="29">
        <f t="shared" si="1"/>
        <v>1287.1390000000001</v>
      </c>
      <c r="K25" s="13">
        <v>1779.66</v>
      </c>
      <c r="L25" s="28">
        <v>44.406</v>
      </c>
      <c r="M25" s="28">
        <v>16.315</v>
      </c>
      <c r="N25" s="28">
        <v>45.155</v>
      </c>
      <c r="O25" s="28">
        <v>190.346</v>
      </c>
      <c r="P25" s="28">
        <v>244.361</v>
      </c>
      <c r="Q25" s="28">
        <v>336.722</v>
      </c>
      <c r="R25" s="29">
        <f t="shared" si="2"/>
        <v>877.305</v>
      </c>
      <c r="S25" s="31">
        <v>1785</v>
      </c>
      <c r="T25" s="32">
        <f t="shared" si="0"/>
        <v>2164.444</v>
      </c>
    </row>
    <row r="26" spans="1:20" ht="15.75" customHeight="1" thickBot="1">
      <c r="A26" s="149"/>
      <c r="B26" s="33" t="s">
        <v>52</v>
      </c>
      <c r="C26" s="146"/>
      <c r="D26" s="28">
        <v>576.03</v>
      </c>
      <c r="E26" s="34">
        <v>476.799</v>
      </c>
      <c r="F26" s="34">
        <v>851.411</v>
      </c>
      <c r="G26" s="34">
        <v>917.4</v>
      </c>
      <c r="H26" s="34">
        <v>924.397</v>
      </c>
      <c r="I26" s="34">
        <v>699.775</v>
      </c>
      <c r="J26" s="35">
        <f t="shared" si="1"/>
        <v>4445.812</v>
      </c>
      <c r="K26" s="12">
        <v>40.67</v>
      </c>
      <c r="L26" s="34">
        <v>740.093</v>
      </c>
      <c r="M26" s="34">
        <v>271.958</v>
      </c>
      <c r="N26" s="34">
        <v>752.578</v>
      </c>
      <c r="O26" s="34">
        <v>868.564</v>
      </c>
      <c r="P26" s="34">
        <v>852.18</v>
      </c>
      <c r="Q26" s="34">
        <v>1027.131</v>
      </c>
      <c r="R26" s="35">
        <f t="shared" si="2"/>
        <v>4512.504</v>
      </c>
      <c r="S26" s="36">
        <v>40.83</v>
      </c>
      <c r="T26" s="32">
        <f t="shared" si="0"/>
        <v>8958.315999999999</v>
      </c>
    </row>
    <row r="27" spans="1:20" ht="15" thickBot="1">
      <c r="A27" s="43"/>
      <c r="B27" s="34" t="s">
        <v>53</v>
      </c>
      <c r="C27" s="146" t="s">
        <v>24</v>
      </c>
      <c r="D27" s="34">
        <v>1315</v>
      </c>
      <c r="E27" s="34">
        <v>1148</v>
      </c>
      <c r="F27" s="34">
        <v>1284</v>
      </c>
      <c r="G27" s="34">
        <v>1275</v>
      </c>
      <c r="H27" s="34">
        <v>1267</v>
      </c>
      <c r="I27" s="34">
        <v>1026</v>
      </c>
      <c r="J27" s="35">
        <f t="shared" si="1"/>
        <v>7315</v>
      </c>
      <c r="K27" s="14">
        <v>29.41</v>
      </c>
      <c r="L27" s="34">
        <v>1090.928</v>
      </c>
      <c r="M27" s="34">
        <v>1320.538</v>
      </c>
      <c r="N27" s="34">
        <v>1387</v>
      </c>
      <c r="O27" s="34">
        <v>1125</v>
      </c>
      <c r="P27" s="34">
        <v>1222</v>
      </c>
      <c r="Q27" s="34">
        <v>1225</v>
      </c>
      <c r="R27" s="35">
        <f t="shared" si="2"/>
        <v>7370.466</v>
      </c>
      <c r="S27" s="21">
        <v>29.7</v>
      </c>
      <c r="T27" s="32">
        <f t="shared" si="0"/>
        <v>14685.466</v>
      </c>
    </row>
    <row r="28" spans="1:20" ht="15" thickBot="1">
      <c r="A28" s="43"/>
      <c r="B28" s="34" t="s">
        <v>54</v>
      </c>
      <c r="C28" s="146"/>
      <c r="D28" s="34">
        <v>1315</v>
      </c>
      <c r="E28" s="34">
        <v>1148</v>
      </c>
      <c r="F28" s="34">
        <v>1284</v>
      </c>
      <c r="G28" s="34">
        <v>1275</v>
      </c>
      <c r="H28" s="34">
        <v>1267</v>
      </c>
      <c r="I28" s="34">
        <v>1026</v>
      </c>
      <c r="J28" s="35">
        <f t="shared" si="1"/>
        <v>7315</v>
      </c>
      <c r="K28" s="14">
        <v>19.7</v>
      </c>
      <c r="L28" s="34">
        <v>1090.928</v>
      </c>
      <c r="M28" s="34">
        <v>1320.538</v>
      </c>
      <c r="N28" s="34">
        <v>1387</v>
      </c>
      <c r="O28" s="34">
        <v>1125</v>
      </c>
      <c r="P28" s="34">
        <v>1222</v>
      </c>
      <c r="Q28" s="34">
        <v>1225</v>
      </c>
      <c r="R28" s="35">
        <f t="shared" si="2"/>
        <v>7370.466</v>
      </c>
      <c r="S28" s="21">
        <v>19.9</v>
      </c>
      <c r="T28" s="32">
        <f t="shared" si="0"/>
        <v>14685.466</v>
      </c>
    </row>
    <row r="29" spans="1:20" ht="15" thickBot="1">
      <c r="A29" s="44"/>
      <c r="B29" s="34" t="s">
        <v>55</v>
      </c>
      <c r="C29" s="147"/>
      <c r="D29" s="39">
        <v>571.951</v>
      </c>
      <c r="E29" s="39">
        <v>716.921</v>
      </c>
      <c r="F29" s="39">
        <v>719.179</v>
      </c>
      <c r="G29" s="39">
        <v>790.973</v>
      </c>
      <c r="H29" s="39">
        <v>676.061</v>
      </c>
      <c r="I29" s="39">
        <v>689.283</v>
      </c>
      <c r="J29" s="41">
        <f t="shared" si="1"/>
        <v>4164.368</v>
      </c>
      <c r="K29" s="15">
        <v>19.7</v>
      </c>
      <c r="L29" s="39">
        <v>535.134</v>
      </c>
      <c r="M29" s="39">
        <v>411.495</v>
      </c>
      <c r="N29" s="39">
        <v>614.427</v>
      </c>
      <c r="O29" s="39">
        <v>783.514</v>
      </c>
      <c r="P29" s="39">
        <v>718.51</v>
      </c>
      <c r="Q29" s="39">
        <v>631.937</v>
      </c>
      <c r="R29" s="41">
        <f t="shared" si="2"/>
        <v>3695.017</v>
      </c>
      <c r="S29" s="22">
        <v>19.9</v>
      </c>
      <c r="T29" s="32">
        <f t="shared" si="0"/>
        <v>7859.385</v>
      </c>
    </row>
    <row r="30" spans="1:20" ht="15" thickBot="1">
      <c r="A30" s="143" t="s">
        <v>40</v>
      </c>
      <c r="B30" s="27" t="s">
        <v>51</v>
      </c>
      <c r="C30" s="145" t="s">
        <v>21</v>
      </c>
      <c r="D30" s="28">
        <v>614.27</v>
      </c>
      <c r="E30" s="28">
        <v>485.984</v>
      </c>
      <c r="F30" s="28">
        <v>469.988</v>
      </c>
      <c r="G30" s="28">
        <v>373.587</v>
      </c>
      <c r="H30" s="28">
        <v>172.143</v>
      </c>
      <c r="I30" s="28">
        <v>56.938</v>
      </c>
      <c r="J30" s="29">
        <f t="shared" si="1"/>
        <v>2172.91</v>
      </c>
      <c r="K30" s="13">
        <v>1779.66</v>
      </c>
      <c r="L30" s="28">
        <v>56.648</v>
      </c>
      <c r="M30" s="28">
        <v>35.731</v>
      </c>
      <c r="N30" s="28">
        <v>54.802</v>
      </c>
      <c r="O30" s="28">
        <v>233.938</v>
      </c>
      <c r="P30" s="28">
        <v>367.562</v>
      </c>
      <c r="Q30" s="28">
        <v>506.543</v>
      </c>
      <c r="R30" s="29">
        <f t="shared" si="2"/>
        <v>1255.2240000000002</v>
      </c>
      <c r="S30" s="31">
        <v>1785</v>
      </c>
      <c r="T30" s="32">
        <f t="shared" si="0"/>
        <v>3428.134</v>
      </c>
    </row>
    <row r="31" spans="1:20" ht="16.5" customHeight="1" thickBot="1">
      <c r="A31" s="144"/>
      <c r="B31" s="33" t="s">
        <v>52</v>
      </c>
      <c r="C31" s="146"/>
      <c r="D31" s="34">
        <v>1252.71</v>
      </c>
      <c r="E31" s="34">
        <v>1113.12</v>
      </c>
      <c r="F31" s="34">
        <v>1298.33</v>
      </c>
      <c r="G31" s="34">
        <v>1291.02</v>
      </c>
      <c r="H31" s="34">
        <v>1400.98</v>
      </c>
      <c r="I31" s="34">
        <v>1068.92</v>
      </c>
      <c r="J31" s="35">
        <f t="shared" si="1"/>
        <v>7425.08</v>
      </c>
      <c r="K31" s="12">
        <v>40.67</v>
      </c>
      <c r="L31" s="34">
        <v>944.128</v>
      </c>
      <c r="M31" s="34">
        <v>595.52</v>
      </c>
      <c r="N31" s="34">
        <v>913.36</v>
      </c>
      <c r="O31" s="34">
        <v>831.74</v>
      </c>
      <c r="P31" s="34">
        <v>1170.28</v>
      </c>
      <c r="Q31" s="34">
        <v>1146.33</v>
      </c>
      <c r="R31" s="35">
        <f t="shared" si="2"/>
        <v>5601.358</v>
      </c>
      <c r="S31" s="36">
        <v>40.83</v>
      </c>
      <c r="T31" s="32">
        <f t="shared" si="0"/>
        <v>13026.438</v>
      </c>
    </row>
    <row r="32" spans="1:20" ht="15" thickBot="1">
      <c r="A32" s="144"/>
      <c r="B32" s="34" t="s">
        <v>53</v>
      </c>
      <c r="C32" s="146" t="s">
        <v>24</v>
      </c>
      <c r="D32" s="34">
        <v>2113</v>
      </c>
      <c r="E32" s="34">
        <v>1678</v>
      </c>
      <c r="F32" s="34">
        <v>2328</v>
      </c>
      <c r="G32" s="34">
        <v>2519</v>
      </c>
      <c r="H32" s="34">
        <v>1755</v>
      </c>
      <c r="I32" s="34">
        <v>1114</v>
      </c>
      <c r="J32" s="35">
        <f t="shared" si="1"/>
        <v>11507</v>
      </c>
      <c r="K32" s="14">
        <v>29.41</v>
      </c>
      <c r="L32" s="34">
        <v>932</v>
      </c>
      <c r="M32" s="34">
        <v>1816</v>
      </c>
      <c r="N32" s="34">
        <v>2510</v>
      </c>
      <c r="O32" s="34">
        <v>1952</v>
      </c>
      <c r="P32" s="34">
        <v>2107</v>
      </c>
      <c r="Q32" s="34">
        <v>2131</v>
      </c>
      <c r="R32" s="35">
        <f t="shared" si="2"/>
        <v>11448</v>
      </c>
      <c r="S32" s="21">
        <v>29.7</v>
      </c>
      <c r="T32" s="32">
        <f t="shared" si="0"/>
        <v>22955</v>
      </c>
    </row>
    <row r="33" spans="1:20" ht="15" thickBot="1">
      <c r="A33" s="37"/>
      <c r="B33" s="34" t="s">
        <v>54</v>
      </c>
      <c r="C33" s="146"/>
      <c r="D33" s="34">
        <v>2113</v>
      </c>
      <c r="E33" s="34">
        <v>1678</v>
      </c>
      <c r="F33" s="34">
        <v>2328</v>
      </c>
      <c r="G33" s="34">
        <v>2519</v>
      </c>
      <c r="H33" s="34">
        <v>1755</v>
      </c>
      <c r="I33" s="34">
        <v>1114</v>
      </c>
      <c r="J33" s="35">
        <f t="shared" si="1"/>
        <v>11507</v>
      </c>
      <c r="K33" s="14">
        <v>19.7</v>
      </c>
      <c r="L33" s="34">
        <v>932</v>
      </c>
      <c r="M33" s="34">
        <v>1816</v>
      </c>
      <c r="N33" s="34">
        <v>2510</v>
      </c>
      <c r="O33" s="34">
        <v>1952</v>
      </c>
      <c r="P33" s="34">
        <v>2107</v>
      </c>
      <c r="Q33" s="34">
        <v>2131</v>
      </c>
      <c r="R33" s="35">
        <f t="shared" si="2"/>
        <v>11448</v>
      </c>
      <c r="S33" s="21">
        <v>19.9</v>
      </c>
      <c r="T33" s="32">
        <f t="shared" si="0"/>
        <v>22955</v>
      </c>
    </row>
    <row r="34" spans="1:20" ht="14.25" customHeight="1" thickBot="1">
      <c r="A34" s="40"/>
      <c r="B34" s="34" t="s">
        <v>55</v>
      </c>
      <c r="C34" s="147"/>
      <c r="D34" s="39">
        <v>1056.63</v>
      </c>
      <c r="E34" s="39">
        <v>1063.827</v>
      </c>
      <c r="F34" s="39">
        <v>1124.207</v>
      </c>
      <c r="G34" s="39">
        <v>1272.85</v>
      </c>
      <c r="H34" s="39">
        <v>1123.21</v>
      </c>
      <c r="I34" s="39">
        <v>1106.789</v>
      </c>
      <c r="J34" s="41">
        <f t="shared" si="1"/>
        <v>6747.513000000001</v>
      </c>
      <c r="K34" s="15">
        <v>19.7</v>
      </c>
      <c r="L34" s="39">
        <v>860.994</v>
      </c>
      <c r="M34" s="39">
        <v>511.898</v>
      </c>
      <c r="N34" s="39">
        <v>956.136</v>
      </c>
      <c r="O34" s="39">
        <v>1162.948</v>
      </c>
      <c r="P34" s="39">
        <v>1181.949</v>
      </c>
      <c r="Q34" s="39">
        <v>1164.109</v>
      </c>
      <c r="R34" s="41">
        <f t="shared" si="2"/>
        <v>5838.0340000000015</v>
      </c>
      <c r="S34" s="22">
        <v>19.9</v>
      </c>
      <c r="T34" s="32">
        <f t="shared" si="0"/>
        <v>12585.547000000002</v>
      </c>
    </row>
    <row r="35" spans="1:20" ht="15.75" customHeight="1" thickBot="1">
      <c r="A35" s="143" t="s">
        <v>41</v>
      </c>
      <c r="B35" s="27" t="s">
        <v>51</v>
      </c>
      <c r="C35" s="145" t="s">
        <v>21</v>
      </c>
      <c r="D35" s="28">
        <v>1385.768</v>
      </c>
      <c r="E35" s="28">
        <v>1367.994</v>
      </c>
      <c r="F35" s="28">
        <v>617.82</v>
      </c>
      <c r="G35" s="28">
        <v>780.105</v>
      </c>
      <c r="H35" s="28">
        <v>437.597</v>
      </c>
      <c r="I35" s="28">
        <v>209.552</v>
      </c>
      <c r="J35" s="29">
        <f t="shared" si="1"/>
        <v>4798.835999999999</v>
      </c>
      <c r="K35" s="13">
        <v>1779.66</v>
      </c>
      <c r="L35" s="28">
        <v>103.967</v>
      </c>
      <c r="M35" s="28">
        <v>43.0235</v>
      </c>
      <c r="N35" s="28">
        <v>108.546</v>
      </c>
      <c r="O35" s="28">
        <v>697.965</v>
      </c>
      <c r="P35" s="28">
        <v>814.058</v>
      </c>
      <c r="Q35" s="28">
        <v>1114.735</v>
      </c>
      <c r="R35" s="29">
        <f t="shared" si="2"/>
        <v>2882.2945</v>
      </c>
      <c r="S35" s="31">
        <v>1785</v>
      </c>
      <c r="T35" s="32">
        <f t="shared" si="0"/>
        <v>7681.130499999999</v>
      </c>
    </row>
    <row r="36" spans="1:20" ht="15" thickBot="1">
      <c r="A36" s="144"/>
      <c r="B36" s="33" t="s">
        <v>52</v>
      </c>
      <c r="C36" s="146"/>
      <c r="D36" s="34">
        <v>2337.209</v>
      </c>
      <c r="E36" s="34">
        <v>2579.18</v>
      </c>
      <c r="F36" s="34">
        <v>1653.622</v>
      </c>
      <c r="G36" s="34">
        <v>2305.872</v>
      </c>
      <c r="H36" s="34">
        <v>2335.749</v>
      </c>
      <c r="I36" s="34">
        <v>1718.974</v>
      </c>
      <c r="J36" s="35">
        <f t="shared" si="1"/>
        <v>12930.606</v>
      </c>
      <c r="K36" s="12">
        <v>40.67</v>
      </c>
      <c r="L36" s="34">
        <v>1732.784</v>
      </c>
      <c r="M36" s="34">
        <v>717.058</v>
      </c>
      <c r="N36" s="34">
        <v>1809.094</v>
      </c>
      <c r="O36" s="34">
        <v>2329.607</v>
      </c>
      <c r="P36" s="34">
        <v>2232.647</v>
      </c>
      <c r="Q36" s="34">
        <v>2762.909</v>
      </c>
      <c r="R36" s="35">
        <f t="shared" si="2"/>
        <v>11584.098999999998</v>
      </c>
      <c r="S36" s="36">
        <v>40.83</v>
      </c>
      <c r="T36" s="32">
        <f t="shared" si="0"/>
        <v>24514.704999999998</v>
      </c>
    </row>
    <row r="37" spans="1:20" ht="15" thickBot="1">
      <c r="A37" s="144"/>
      <c r="B37" s="34" t="s">
        <v>53</v>
      </c>
      <c r="C37" s="146" t="s">
        <v>24</v>
      </c>
      <c r="D37" s="34">
        <v>3961</v>
      </c>
      <c r="E37" s="34">
        <v>3627</v>
      </c>
      <c r="F37" s="34">
        <v>4711</v>
      </c>
      <c r="G37" s="34">
        <v>5259</v>
      </c>
      <c r="H37" s="34">
        <v>4107</v>
      </c>
      <c r="I37" s="34">
        <v>7715</v>
      </c>
      <c r="J37" s="35">
        <f t="shared" si="1"/>
        <v>29380</v>
      </c>
      <c r="K37" s="14">
        <v>29.41</v>
      </c>
      <c r="L37" s="34"/>
      <c r="M37" s="34">
        <v>2555</v>
      </c>
      <c r="N37" s="34">
        <v>5492</v>
      </c>
      <c r="O37" s="34">
        <v>4098</v>
      </c>
      <c r="P37" s="34">
        <v>4539</v>
      </c>
      <c r="Q37" s="34">
        <v>4477</v>
      </c>
      <c r="R37" s="35">
        <f t="shared" si="2"/>
        <v>21161</v>
      </c>
      <c r="S37" s="21">
        <v>29.7</v>
      </c>
      <c r="T37" s="32">
        <f aca="true" t="shared" si="3" ref="T37:T68">SUM(J37+R37)</f>
        <v>50541</v>
      </c>
    </row>
    <row r="38" spans="1:20" ht="15" thickBot="1">
      <c r="A38" s="43"/>
      <c r="B38" s="34" t="s">
        <v>54</v>
      </c>
      <c r="C38" s="146"/>
      <c r="D38" s="34">
        <v>3961</v>
      </c>
      <c r="E38" s="34">
        <v>3627</v>
      </c>
      <c r="F38" s="34">
        <v>4711</v>
      </c>
      <c r="G38" s="34">
        <v>5259</v>
      </c>
      <c r="H38" s="34">
        <v>4107</v>
      </c>
      <c r="I38" s="34">
        <v>7715</v>
      </c>
      <c r="J38" s="35">
        <f t="shared" si="1"/>
        <v>29380</v>
      </c>
      <c r="K38" s="14">
        <v>19.7</v>
      </c>
      <c r="L38" s="34"/>
      <c r="M38" s="34">
        <v>2555</v>
      </c>
      <c r="N38" s="34">
        <v>5492</v>
      </c>
      <c r="O38" s="34">
        <v>4098</v>
      </c>
      <c r="P38" s="34">
        <v>4539</v>
      </c>
      <c r="Q38" s="34">
        <v>4477</v>
      </c>
      <c r="R38" s="35">
        <f t="shared" si="2"/>
        <v>21161</v>
      </c>
      <c r="S38" s="21">
        <v>19.9</v>
      </c>
      <c r="T38" s="32">
        <f t="shared" si="3"/>
        <v>50541</v>
      </c>
    </row>
    <row r="39" spans="1:20" ht="15" thickBot="1">
      <c r="A39" s="44"/>
      <c r="B39" s="34" t="s">
        <v>55</v>
      </c>
      <c r="C39" s="147"/>
      <c r="D39" s="39">
        <v>2312.404</v>
      </c>
      <c r="E39" s="39">
        <v>2571.219</v>
      </c>
      <c r="F39" s="39">
        <v>2305.384</v>
      </c>
      <c r="G39" s="39">
        <v>2404.59</v>
      </c>
      <c r="H39" s="39">
        <v>2245.736</v>
      </c>
      <c r="I39" s="39">
        <v>1701.635</v>
      </c>
      <c r="J39" s="41">
        <f t="shared" si="1"/>
        <v>13540.967999999999</v>
      </c>
      <c r="K39" s="15">
        <v>19.7</v>
      </c>
      <c r="L39" s="39">
        <v>1325.813</v>
      </c>
      <c r="M39" s="39">
        <v>1050.582</v>
      </c>
      <c r="N39" s="39">
        <v>1967.785</v>
      </c>
      <c r="O39" s="39">
        <v>1963.81</v>
      </c>
      <c r="P39" s="39">
        <v>2177.498</v>
      </c>
      <c r="Q39" s="39">
        <v>2451.122</v>
      </c>
      <c r="R39" s="41">
        <f t="shared" si="2"/>
        <v>10936.609999999999</v>
      </c>
      <c r="S39" s="22">
        <v>19.9</v>
      </c>
      <c r="T39" s="32">
        <f t="shared" si="3"/>
        <v>24477.577999999998</v>
      </c>
    </row>
    <row r="40" spans="1:20" ht="15.75" customHeight="1" thickBot="1">
      <c r="A40" s="143" t="s">
        <v>42</v>
      </c>
      <c r="B40" s="27" t="s">
        <v>51</v>
      </c>
      <c r="C40" s="145" t="s">
        <v>21</v>
      </c>
      <c r="D40" s="28">
        <v>158.648</v>
      </c>
      <c r="E40" s="28">
        <v>129.029</v>
      </c>
      <c r="F40" s="28">
        <v>116.2</v>
      </c>
      <c r="G40" s="28">
        <v>106.9</v>
      </c>
      <c r="H40" s="28">
        <v>49.9</v>
      </c>
      <c r="I40" s="28">
        <v>21.3</v>
      </c>
      <c r="J40" s="29">
        <f t="shared" si="1"/>
        <v>581.977</v>
      </c>
      <c r="K40" s="13">
        <v>1779.66</v>
      </c>
      <c r="L40" s="28">
        <v>11.481</v>
      </c>
      <c r="M40" s="28">
        <v>26.384</v>
      </c>
      <c r="N40" s="28">
        <v>27.802</v>
      </c>
      <c r="O40" s="28">
        <v>79.46</v>
      </c>
      <c r="P40" s="28">
        <v>99.24</v>
      </c>
      <c r="Q40" s="28">
        <v>131.82</v>
      </c>
      <c r="R40" s="29">
        <f t="shared" si="2"/>
        <v>376.187</v>
      </c>
      <c r="S40" s="31">
        <v>1785</v>
      </c>
      <c r="T40" s="32">
        <f t="shared" si="3"/>
        <v>958.164</v>
      </c>
    </row>
    <row r="41" spans="1:20" ht="15" thickBot="1">
      <c r="A41" s="144"/>
      <c r="B41" s="33" t="s">
        <v>52</v>
      </c>
      <c r="C41" s="146"/>
      <c r="D41" s="34">
        <v>590.452</v>
      </c>
      <c r="E41" s="34">
        <v>418.463</v>
      </c>
      <c r="F41" s="34">
        <v>502.449</v>
      </c>
      <c r="G41" s="34">
        <v>512.574</v>
      </c>
      <c r="H41" s="34">
        <v>460.621</v>
      </c>
      <c r="I41" s="34">
        <v>422.066</v>
      </c>
      <c r="J41" s="35">
        <f t="shared" si="1"/>
        <v>2906.625</v>
      </c>
      <c r="K41" s="12">
        <v>40.67</v>
      </c>
      <c r="L41" s="34">
        <v>194.619</v>
      </c>
      <c r="M41" s="34">
        <v>447.224</v>
      </c>
      <c r="N41" s="34">
        <v>471.257</v>
      </c>
      <c r="O41" s="34">
        <v>501.0176</v>
      </c>
      <c r="P41" s="34">
        <v>479.439</v>
      </c>
      <c r="Q41" s="34">
        <v>573.148</v>
      </c>
      <c r="R41" s="35">
        <f t="shared" si="2"/>
        <v>2666.7046</v>
      </c>
      <c r="S41" s="36">
        <v>40.83</v>
      </c>
      <c r="T41" s="32">
        <f t="shared" si="3"/>
        <v>5573.3296</v>
      </c>
    </row>
    <row r="42" spans="1:20" ht="15" thickBot="1">
      <c r="A42" s="144"/>
      <c r="B42" s="34" t="s">
        <v>53</v>
      </c>
      <c r="C42" s="146" t="s">
        <v>24</v>
      </c>
      <c r="D42" s="34">
        <v>506.579</v>
      </c>
      <c r="E42" s="34">
        <v>586.303</v>
      </c>
      <c r="F42" s="34">
        <v>567.525</v>
      </c>
      <c r="G42" s="34">
        <v>567.584</v>
      </c>
      <c r="H42" s="34">
        <v>526.841</v>
      </c>
      <c r="I42" s="34">
        <v>533.908</v>
      </c>
      <c r="J42" s="35">
        <f t="shared" si="1"/>
        <v>3288.74</v>
      </c>
      <c r="K42" s="14">
        <v>29.41</v>
      </c>
      <c r="L42" s="34">
        <v>273.894</v>
      </c>
      <c r="M42" s="34">
        <v>465.652</v>
      </c>
      <c r="N42" s="34">
        <v>463.315</v>
      </c>
      <c r="O42" s="34">
        <v>508.46</v>
      </c>
      <c r="P42" s="34">
        <v>705.318</v>
      </c>
      <c r="Q42" s="34">
        <v>635.401</v>
      </c>
      <c r="R42" s="35">
        <f t="shared" si="2"/>
        <v>3052.04</v>
      </c>
      <c r="S42" s="21">
        <v>29.7</v>
      </c>
      <c r="T42" s="32">
        <f t="shared" si="3"/>
        <v>6340.78</v>
      </c>
    </row>
    <row r="43" spans="1:20" ht="15" thickBot="1">
      <c r="A43" s="37"/>
      <c r="B43" s="34" t="s">
        <v>54</v>
      </c>
      <c r="C43" s="146"/>
      <c r="D43" s="34">
        <v>518.863</v>
      </c>
      <c r="E43" s="34">
        <v>598.63</v>
      </c>
      <c r="F43" s="34">
        <v>579.847</v>
      </c>
      <c r="G43" s="34">
        <v>579.915</v>
      </c>
      <c r="H43" s="34">
        <v>539.178</v>
      </c>
      <c r="I43" s="34">
        <v>546.243</v>
      </c>
      <c r="J43" s="35">
        <f t="shared" si="1"/>
        <v>3362.676</v>
      </c>
      <c r="K43" s="14">
        <v>19.7</v>
      </c>
      <c r="L43" s="34">
        <v>291.569</v>
      </c>
      <c r="M43" s="34">
        <v>472.969</v>
      </c>
      <c r="N43" s="34">
        <v>475.728</v>
      </c>
      <c r="O43" s="34">
        <v>520.867</v>
      </c>
      <c r="P43" s="34">
        <v>717.725</v>
      </c>
      <c r="Q43" s="34">
        <v>647.808</v>
      </c>
      <c r="R43" s="35">
        <f t="shared" si="2"/>
        <v>3126.666</v>
      </c>
      <c r="S43" s="21">
        <v>19.9</v>
      </c>
      <c r="T43" s="32">
        <f t="shared" si="3"/>
        <v>6489.342000000001</v>
      </c>
    </row>
    <row r="44" spans="1:20" ht="15" thickBot="1">
      <c r="A44" s="40"/>
      <c r="B44" s="34" t="s">
        <v>55</v>
      </c>
      <c r="C44" s="147"/>
      <c r="D44" s="39">
        <v>277.952</v>
      </c>
      <c r="E44" s="39">
        <v>380.303</v>
      </c>
      <c r="F44" s="39">
        <v>342.766</v>
      </c>
      <c r="G44" s="39">
        <v>387.599</v>
      </c>
      <c r="H44" s="39">
        <v>355.824</v>
      </c>
      <c r="I44" s="39">
        <v>336.53</v>
      </c>
      <c r="J44" s="41">
        <f t="shared" si="1"/>
        <v>2080.974</v>
      </c>
      <c r="K44" s="15">
        <v>19.7</v>
      </c>
      <c r="L44" s="39">
        <v>189.115</v>
      </c>
      <c r="M44" s="39">
        <v>337.581</v>
      </c>
      <c r="N44" s="39">
        <v>351.652</v>
      </c>
      <c r="O44" s="39">
        <v>406.376</v>
      </c>
      <c r="P44" s="39">
        <v>412.163</v>
      </c>
      <c r="Q44" s="39">
        <v>426.311</v>
      </c>
      <c r="R44" s="41">
        <f t="shared" si="2"/>
        <v>2123.198</v>
      </c>
      <c r="S44" s="22">
        <v>19.9</v>
      </c>
      <c r="T44" s="32">
        <f t="shared" si="3"/>
        <v>4204.1720000000005</v>
      </c>
    </row>
    <row r="45" spans="1:20" ht="15.75" customHeight="1" thickBot="1">
      <c r="A45" s="143" t="s">
        <v>43</v>
      </c>
      <c r="B45" s="27" t="s">
        <v>51</v>
      </c>
      <c r="C45" s="145" t="s">
        <v>21</v>
      </c>
      <c r="D45" s="28">
        <v>239.2</v>
      </c>
      <c r="E45" s="28">
        <v>187.808</v>
      </c>
      <c r="F45" s="28">
        <v>184.684</v>
      </c>
      <c r="G45" s="28">
        <v>148.242</v>
      </c>
      <c r="H45" s="28">
        <v>70.091</v>
      </c>
      <c r="I45" s="28">
        <v>26.594</v>
      </c>
      <c r="J45" s="29">
        <f aca="true" t="shared" si="4" ref="J45:J69">SUM(D45:I45)</f>
        <v>856.619</v>
      </c>
      <c r="K45" s="13">
        <v>1779.66</v>
      </c>
      <c r="L45" s="28">
        <v>30.654</v>
      </c>
      <c r="M45" s="28">
        <v>11.893</v>
      </c>
      <c r="N45" s="28">
        <v>32.196</v>
      </c>
      <c r="O45" s="28">
        <v>121.676</v>
      </c>
      <c r="P45" s="28">
        <v>148.127</v>
      </c>
      <c r="Q45" s="28">
        <v>208.883</v>
      </c>
      <c r="R45" s="29">
        <f aca="true" t="shared" si="5" ref="R45:R74">SUM(L45:Q45)</f>
        <v>553.429</v>
      </c>
      <c r="S45" s="31">
        <v>1785</v>
      </c>
      <c r="T45" s="32">
        <f t="shared" si="3"/>
        <v>1410.048</v>
      </c>
    </row>
    <row r="46" spans="1:20" ht="15" thickBot="1">
      <c r="A46" s="144"/>
      <c r="B46" s="33" t="s">
        <v>52</v>
      </c>
      <c r="C46" s="146"/>
      <c r="D46" s="34">
        <v>568.7</v>
      </c>
      <c r="E46" s="34">
        <v>494.6</v>
      </c>
      <c r="F46" s="34">
        <v>576.47</v>
      </c>
      <c r="G46" s="34">
        <v>559.28</v>
      </c>
      <c r="H46" s="34">
        <v>586.05</v>
      </c>
      <c r="I46" s="34">
        <v>445.69</v>
      </c>
      <c r="J46" s="35">
        <f t="shared" si="4"/>
        <v>3230.7900000000004</v>
      </c>
      <c r="K46" s="12">
        <v>40.67</v>
      </c>
      <c r="L46" s="34">
        <v>510.9</v>
      </c>
      <c r="M46" s="34">
        <v>198.22</v>
      </c>
      <c r="N46" s="34">
        <v>536.6</v>
      </c>
      <c r="O46" s="34">
        <v>565.95</v>
      </c>
      <c r="P46" s="34">
        <v>549.33</v>
      </c>
      <c r="Q46" s="34">
        <v>670.35</v>
      </c>
      <c r="R46" s="35">
        <f t="shared" si="5"/>
        <v>3031.35</v>
      </c>
      <c r="S46" s="36">
        <v>40.83</v>
      </c>
      <c r="T46" s="32">
        <f t="shared" si="3"/>
        <v>6262.14</v>
      </c>
    </row>
    <row r="47" spans="1:20" ht="15" thickBot="1">
      <c r="A47" s="144"/>
      <c r="B47" s="34" t="s">
        <v>53</v>
      </c>
      <c r="C47" s="146" t="s">
        <v>24</v>
      </c>
      <c r="D47" s="34">
        <v>911</v>
      </c>
      <c r="E47" s="34">
        <v>776</v>
      </c>
      <c r="F47" s="34">
        <v>886</v>
      </c>
      <c r="G47" s="34">
        <v>1000</v>
      </c>
      <c r="H47" s="34">
        <v>729</v>
      </c>
      <c r="I47" s="34">
        <v>524</v>
      </c>
      <c r="J47" s="35">
        <f t="shared" si="4"/>
        <v>4826</v>
      </c>
      <c r="K47" s="14">
        <v>29.41</v>
      </c>
      <c r="L47" s="34">
        <v>592</v>
      </c>
      <c r="M47" s="34">
        <v>951</v>
      </c>
      <c r="N47" s="34">
        <v>1014</v>
      </c>
      <c r="O47" s="34">
        <v>748</v>
      </c>
      <c r="P47" s="34">
        <v>813</v>
      </c>
      <c r="Q47" s="34">
        <v>850</v>
      </c>
      <c r="R47" s="35">
        <f t="shared" si="5"/>
        <v>4968</v>
      </c>
      <c r="S47" s="21">
        <v>29.7</v>
      </c>
      <c r="T47" s="32">
        <f t="shared" si="3"/>
        <v>9794</v>
      </c>
    </row>
    <row r="48" spans="1:20" ht="15" thickBot="1">
      <c r="A48" s="37"/>
      <c r="B48" s="34" t="s">
        <v>54</v>
      </c>
      <c r="C48" s="146"/>
      <c r="D48" s="34">
        <v>911</v>
      </c>
      <c r="E48" s="34">
        <v>776</v>
      </c>
      <c r="F48" s="34">
        <v>886</v>
      </c>
      <c r="G48" s="34">
        <v>1000</v>
      </c>
      <c r="H48" s="34">
        <v>729</v>
      </c>
      <c r="I48" s="34">
        <v>524</v>
      </c>
      <c r="J48" s="35">
        <f t="shared" si="4"/>
        <v>4826</v>
      </c>
      <c r="K48" s="14">
        <v>19.7</v>
      </c>
      <c r="L48" s="34">
        <v>592</v>
      </c>
      <c r="M48" s="34">
        <v>951</v>
      </c>
      <c r="N48" s="34">
        <v>1014</v>
      </c>
      <c r="O48" s="34">
        <v>748</v>
      </c>
      <c r="P48" s="34">
        <v>813</v>
      </c>
      <c r="Q48" s="34">
        <v>850</v>
      </c>
      <c r="R48" s="35">
        <f t="shared" si="5"/>
        <v>4968</v>
      </c>
      <c r="S48" s="21">
        <v>19.9</v>
      </c>
      <c r="T48" s="32">
        <f t="shared" si="3"/>
        <v>9794</v>
      </c>
    </row>
    <row r="49" spans="1:20" ht="15" thickBot="1">
      <c r="A49" s="40"/>
      <c r="B49" s="34" t="s">
        <v>55</v>
      </c>
      <c r="C49" s="147"/>
      <c r="D49" s="39">
        <v>532.361</v>
      </c>
      <c r="E49" s="39">
        <v>513.771</v>
      </c>
      <c r="F49" s="39">
        <v>523.765</v>
      </c>
      <c r="G49" s="39">
        <v>483.22</v>
      </c>
      <c r="H49" s="39">
        <v>488.843</v>
      </c>
      <c r="I49" s="39">
        <v>446.49</v>
      </c>
      <c r="J49" s="41">
        <f t="shared" si="4"/>
        <v>2988.45</v>
      </c>
      <c r="K49" s="15">
        <v>19.7</v>
      </c>
      <c r="L49" s="39">
        <v>397.8</v>
      </c>
      <c r="M49" s="39">
        <v>259.87</v>
      </c>
      <c r="N49" s="39">
        <v>427.8</v>
      </c>
      <c r="O49" s="39">
        <v>437.421</v>
      </c>
      <c r="P49" s="39">
        <v>508.845</v>
      </c>
      <c r="Q49" s="39">
        <v>508.668</v>
      </c>
      <c r="R49" s="41">
        <f t="shared" si="5"/>
        <v>2540.404</v>
      </c>
      <c r="S49" s="22">
        <v>19.9</v>
      </c>
      <c r="T49" s="32">
        <f t="shared" si="3"/>
        <v>5528.853999999999</v>
      </c>
    </row>
    <row r="50" spans="1:20" ht="15.75" customHeight="1" thickBot="1">
      <c r="A50" s="143" t="s">
        <v>44</v>
      </c>
      <c r="B50" s="27" t="s">
        <v>51</v>
      </c>
      <c r="C50" s="145" t="s">
        <v>21</v>
      </c>
      <c r="D50" s="28">
        <v>54.116</v>
      </c>
      <c r="E50" s="28">
        <v>76.725</v>
      </c>
      <c r="F50" s="28">
        <v>66.6</v>
      </c>
      <c r="G50" s="28">
        <v>21.855</v>
      </c>
      <c r="H50" s="28">
        <v>29.9</v>
      </c>
      <c r="I50" s="28">
        <v>11.1</v>
      </c>
      <c r="J50" s="29">
        <f t="shared" si="4"/>
        <v>260.296</v>
      </c>
      <c r="K50" s="30">
        <v>1642</v>
      </c>
      <c r="L50" s="28">
        <v>7.023</v>
      </c>
      <c r="M50" s="28">
        <v>15.035</v>
      </c>
      <c r="N50" s="28">
        <v>15.65</v>
      </c>
      <c r="O50" s="28">
        <v>48.8</v>
      </c>
      <c r="P50" s="28">
        <v>60.93</v>
      </c>
      <c r="Q50" s="28">
        <v>79.31</v>
      </c>
      <c r="R50" s="29">
        <f t="shared" si="5"/>
        <v>226.748</v>
      </c>
      <c r="S50" s="31">
        <v>1650</v>
      </c>
      <c r="T50" s="32">
        <f t="shared" si="3"/>
        <v>487.044</v>
      </c>
    </row>
    <row r="51" spans="1:20" ht="15" thickBot="1">
      <c r="A51" s="144"/>
      <c r="B51" s="33" t="s">
        <v>52</v>
      </c>
      <c r="C51" s="146"/>
      <c r="D51" s="34">
        <v>205.402</v>
      </c>
      <c r="E51" s="34">
        <v>273.765</v>
      </c>
      <c r="F51" s="34">
        <v>291.263129</v>
      </c>
      <c r="G51" s="34">
        <v>280.014</v>
      </c>
      <c r="H51" s="34">
        <v>267.434</v>
      </c>
      <c r="I51" s="34">
        <v>272.855</v>
      </c>
      <c r="J51" s="35">
        <f t="shared" si="4"/>
        <v>1590.733129</v>
      </c>
      <c r="K51" s="38">
        <v>40.67</v>
      </c>
      <c r="L51" s="34">
        <v>119.042</v>
      </c>
      <c r="M51" s="34">
        <v>254.855</v>
      </c>
      <c r="N51" s="34">
        <v>265.287</v>
      </c>
      <c r="O51" s="34">
        <v>272.957</v>
      </c>
      <c r="P51" s="34">
        <v>248.095</v>
      </c>
      <c r="Q51" s="34">
        <v>280.699</v>
      </c>
      <c r="R51" s="35">
        <f t="shared" si="5"/>
        <v>1440.935</v>
      </c>
      <c r="S51" s="36">
        <v>40.83</v>
      </c>
      <c r="T51" s="32">
        <f t="shared" si="3"/>
        <v>3031.6681289999997</v>
      </c>
    </row>
    <row r="52" spans="1:20" ht="15" thickBot="1">
      <c r="A52" s="144"/>
      <c r="B52" s="34" t="s">
        <v>53</v>
      </c>
      <c r="C52" s="146" t="s">
        <v>24</v>
      </c>
      <c r="D52" s="34">
        <v>410</v>
      </c>
      <c r="E52" s="34">
        <v>375</v>
      </c>
      <c r="F52" s="34">
        <v>332</v>
      </c>
      <c r="G52" s="34">
        <v>422</v>
      </c>
      <c r="H52" s="34">
        <v>492</v>
      </c>
      <c r="I52" s="34">
        <v>460</v>
      </c>
      <c r="J52" s="35">
        <f t="shared" si="4"/>
        <v>2491</v>
      </c>
      <c r="K52" s="38">
        <v>29.41</v>
      </c>
      <c r="L52" s="34">
        <v>316.725</v>
      </c>
      <c r="M52" s="34">
        <v>291</v>
      </c>
      <c r="N52" s="34">
        <v>332</v>
      </c>
      <c r="O52" s="34">
        <v>300</v>
      </c>
      <c r="P52" s="34">
        <v>317</v>
      </c>
      <c r="Q52" s="34">
        <v>315</v>
      </c>
      <c r="R52" s="35">
        <f t="shared" si="5"/>
        <v>1871.725</v>
      </c>
      <c r="S52" s="21">
        <v>29.7</v>
      </c>
      <c r="T52" s="32">
        <f t="shared" si="3"/>
        <v>4362.725</v>
      </c>
    </row>
    <row r="53" spans="1:20" ht="15" thickBot="1">
      <c r="A53" s="37"/>
      <c r="B53" s="34" t="s">
        <v>54</v>
      </c>
      <c r="C53" s="146"/>
      <c r="D53" s="34">
        <v>410</v>
      </c>
      <c r="E53" s="34">
        <v>375</v>
      </c>
      <c r="F53" s="34">
        <v>332</v>
      </c>
      <c r="G53" s="34">
        <v>422</v>
      </c>
      <c r="H53" s="34">
        <v>492</v>
      </c>
      <c r="I53" s="34">
        <v>460</v>
      </c>
      <c r="J53" s="35">
        <f t="shared" si="4"/>
        <v>2491</v>
      </c>
      <c r="K53" s="38">
        <v>19.7</v>
      </c>
      <c r="L53" s="34">
        <v>319.93</v>
      </c>
      <c r="M53" s="34">
        <v>291</v>
      </c>
      <c r="N53" s="34">
        <v>332</v>
      </c>
      <c r="O53" s="34">
        <v>300</v>
      </c>
      <c r="P53" s="34">
        <v>317</v>
      </c>
      <c r="Q53" s="34">
        <v>315</v>
      </c>
      <c r="R53" s="35">
        <f t="shared" si="5"/>
        <v>1874.93</v>
      </c>
      <c r="S53" s="21">
        <v>19.9</v>
      </c>
      <c r="T53" s="32">
        <f t="shared" si="3"/>
        <v>4365.93</v>
      </c>
    </row>
    <row r="54" spans="1:20" ht="15" thickBot="1">
      <c r="A54" s="40"/>
      <c r="B54" s="34" t="s">
        <v>55</v>
      </c>
      <c r="C54" s="147"/>
      <c r="D54" s="39">
        <v>252.927</v>
      </c>
      <c r="E54" s="39">
        <v>299.495</v>
      </c>
      <c r="F54" s="39">
        <v>297.649</v>
      </c>
      <c r="G54" s="39">
        <v>286.244</v>
      </c>
      <c r="H54" s="39">
        <v>247.97</v>
      </c>
      <c r="I54" s="39">
        <v>208.235</v>
      </c>
      <c r="J54" s="41">
        <f t="shared" si="4"/>
        <v>1592.52</v>
      </c>
      <c r="K54" s="42">
        <v>19.7</v>
      </c>
      <c r="L54" s="39">
        <v>168.114</v>
      </c>
      <c r="M54" s="39">
        <v>254.859</v>
      </c>
      <c r="N54" s="39">
        <v>217.189</v>
      </c>
      <c r="O54" s="39">
        <v>275.916</v>
      </c>
      <c r="P54" s="39">
        <v>289.137</v>
      </c>
      <c r="Q54" s="39">
        <v>262.013</v>
      </c>
      <c r="R54" s="41">
        <f t="shared" si="5"/>
        <v>1467.2279999999998</v>
      </c>
      <c r="S54" s="22">
        <v>19.9</v>
      </c>
      <c r="T54" s="32">
        <f t="shared" si="3"/>
        <v>3059.7479999999996</v>
      </c>
    </row>
    <row r="55" spans="1:20" ht="15.75" customHeight="1" thickBot="1">
      <c r="A55" s="143" t="s">
        <v>49</v>
      </c>
      <c r="B55" s="27" t="s">
        <v>51</v>
      </c>
      <c r="C55" s="145" t="s">
        <v>21</v>
      </c>
      <c r="D55" s="28">
        <v>291.2</v>
      </c>
      <c r="E55" s="28">
        <v>230.571</v>
      </c>
      <c r="F55" s="28">
        <v>221.6</v>
      </c>
      <c r="G55" s="28">
        <v>176.7</v>
      </c>
      <c r="H55" s="28">
        <v>77.7</v>
      </c>
      <c r="I55" s="28">
        <v>34.97</v>
      </c>
      <c r="J55" s="29">
        <f>SUM(D55:I55)</f>
        <v>1032.741</v>
      </c>
      <c r="K55" s="13">
        <v>1779.66</v>
      </c>
      <c r="L55" s="28">
        <v>16.501</v>
      </c>
      <c r="M55" s="28">
        <v>39.036</v>
      </c>
      <c r="N55" s="28">
        <v>40.146</v>
      </c>
      <c r="O55" s="28">
        <v>119.75</v>
      </c>
      <c r="P55" s="28">
        <v>174.9</v>
      </c>
      <c r="Q55" s="28">
        <v>239.6</v>
      </c>
      <c r="R55" s="29">
        <f>SUM(L55:Q55)</f>
        <v>629.933</v>
      </c>
      <c r="S55" s="31">
        <v>1785</v>
      </c>
      <c r="T55" s="32">
        <f t="shared" si="3"/>
        <v>1662.674</v>
      </c>
    </row>
    <row r="56" spans="1:20" ht="15" thickBot="1">
      <c r="A56" s="144"/>
      <c r="B56" s="33" t="s">
        <v>52</v>
      </c>
      <c r="C56" s="146"/>
      <c r="D56" s="34">
        <v>641.74</v>
      </c>
      <c r="E56" s="34">
        <v>528.6</v>
      </c>
      <c r="F56" s="34">
        <v>989.047</v>
      </c>
      <c r="G56" s="34">
        <v>616.786</v>
      </c>
      <c r="H56" s="34">
        <v>589.787</v>
      </c>
      <c r="I56" s="34">
        <v>649.554</v>
      </c>
      <c r="J56" s="35">
        <f>SUM(D56:I56)</f>
        <v>4015.514</v>
      </c>
      <c r="K56" s="12">
        <v>40.67</v>
      </c>
      <c r="L56" s="34">
        <v>279.707</v>
      </c>
      <c r="M56" s="34">
        <v>661.683</v>
      </c>
      <c r="N56" s="34">
        <v>680.501</v>
      </c>
      <c r="O56" s="34">
        <v>649.308</v>
      </c>
      <c r="P56" s="34">
        <v>629.468</v>
      </c>
      <c r="Q56" s="34">
        <v>766.713</v>
      </c>
      <c r="R56" s="35">
        <f>SUM(L56:Q56)</f>
        <v>3667.38</v>
      </c>
      <c r="S56" s="36">
        <v>40.83</v>
      </c>
      <c r="T56" s="32">
        <f t="shared" si="3"/>
        <v>7682.894</v>
      </c>
    </row>
    <row r="57" spans="1:20" ht="15" thickBot="1">
      <c r="A57" s="144"/>
      <c r="B57" s="34" t="s">
        <v>53</v>
      </c>
      <c r="C57" s="146" t="s">
        <v>24</v>
      </c>
      <c r="D57" s="34">
        <v>1002</v>
      </c>
      <c r="E57" s="34">
        <v>1080</v>
      </c>
      <c r="F57" s="34">
        <v>1061</v>
      </c>
      <c r="G57" s="34">
        <v>1197</v>
      </c>
      <c r="H57" s="34">
        <v>929</v>
      </c>
      <c r="I57" s="34">
        <v>1187</v>
      </c>
      <c r="J57" s="35">
        <f>SUM(D57:I57)</f>
        <v>6456</v>
      </c>
      <c r="K57" s="14">
        <v>29.41</v>
      </c>
      <c r="L57" s="34">
        <v>833</v>
      </c>
      <c r="M57" s="34">
        <v>1019</v>
      </c>
      <c r="N57" s="34">
        <v>1115</v>
      </c>
      <c r="O57" s="34">
        <v>940</v>
      </c>
      <c r="P57" s="34">
        <v>1122</v>
      </c>
      <c r="Q57" s="34">
        <v>1049</v>
      </c>
      <c r="R57" s="35">
        <f>SUM(L57:Q57)</f>
        <v>6078</v>
      </c>
      <c r="S57" s="21">
        <v>29.7</v>
      </c>
      <c r="T57" s="32">
        <f t="shared" si="3"/>
        <v>12534</v>
      </c>
    </row>
    <row r="58" spans="1:20" ht="15" thickBot="1">
      <c r="A58" s="37"/>
      <c r="B58" s="34" t="s">
        <v>54</v>
      </c>
      <c r="C58" s="146"/>
      <c r="D58" s="34">
        <v>1002</v>
      </c>
      <c r="E58" s="34">
        <v>1080</v>
      </c>
      <c r="F58" s="34">
        <v>1061</v>
      </c>
      <c r="G58" s="34">
        <v>1197</v>
      </c>
      <c r="H58" s="34">
        <v>929</v>
      </c>
      <c r="I58" s="34">
        <v>1187</v>
      </c>
      <c r="J58" s="35">
        <f>SUM(D58:I58)</f>
        <v>6456</v>
      </c>
      <c r="K58" s="14">
        <v>19.7</v>
      </c>
      <c r="L58" s="34">
        <v>833</v>
      </c>
      <c r="M58" s="34">
        <v>1019</v>
      </c>
      <c r="N58" s="34">
        <v>1115</v>
      </c>
      <c r="O58" s="34">
        <v>940</v>
      </c>
      <c r="P58" s="34">
        <v>1122</v>
      </c>
      <c r="Q58" s="34">
        <v>1049</v>
      </c>
      <c r="R58" s="35">
        <f>SUM(L58:Q58)</f>
        <v>6078</v>
      </c>
      <c r="S58" s="21">
        <v>19.9</v>
      </c>
      <c r="T58" s="32">
        <f t="shared" si="3"/>
        <v>12534</v>
      </c>
    </row>
    <row r="59" spans="1:20" ht="15" thickBot="1">
      <c r="A59" s="40"/>
      <c r="B59" s="34" t="s">
        <v>55</v>
      </c>
      <c r="C59" s="147"/>
      <c r="D59" s="39">
        <v>632.817</v>
      </c>
      <c r="E59" s="39">
        <v>666.632</v>
      </c>
      <c r="F59" s="39">
        <v>614.834</v>
      </c>
      <c r="G59" s="39">
        <v>704.809</v>
      </c>
      <c r="H59" s="39">
        <v>624.083</v>
      </c>
      <c r="I59" s="39">
        <v>392.972</v>
      </c>
      <c r="J59" s="41">
        <f>SUM(D59:I59)</f>
        <v>3636.147</v>
      </c>
      <c r="K59" s="15">
        <v>19.7</v>
      </c>
      <c r="L59" s="39">
        <v>396.475</v>
      </c>
      <c r="M59" s="39">
        <v>619.054</v>
      </c>
      <c r="N59" s="39">
        <v>619.321</v>
      </c>
      <c r="O59" s="39">
        <v>721.433</v>
      </c>
      <c r="P59" s="39">
        <v>796.623</v>
      </c>
      <c r="Q59" s="39">
        <v>600.039</v>
      </c>
      <c r="R59" s="41">
        <f>SUM(L59:Q59)</f>
        <v>3752.9449999999997</v>
      </c>
      <c r="S59" s="22">
        <v>19.9</v>
      </c>
      <c r="T59" s="32">
        <f t="shared" si="3"/>
        <v>7389.092</v>
      </c>
    </row>
    <row r="60" spans="1:20" ht="15.75" customHeight="1" thickBot="1">
      <c r="A60" s="143" t="s">
        <v>45</v>
      </c>
      <c r="B60" s="27" t="s">
        <v>51</v>
      </c>
      <c r="C60" s="145" t="s">
        <v>21</v>
      </c>
      <c r="D60" s="28">
        <v>173.967</v>
      </c>
      <c r="E60" s="28">
        <v>144.026</v>
      </c>
      <c r="F60" s="28">
        <v>108.853</v>
      </c>
      <c r="G60" s="28">
        <v>102.621</v>
      </c>
      <c r="H60" s="28">
        <v>47.870281</v>
      </c>
      <c r="I60" s="28">
        <v>19.106</v>
      </c>
      <c r="J60" s="29">
        <f t="shared" si="4"/>
        <v>596.4432810000001</v>
      </c>
      <c r="K60" s="13">
        <v>1779.66</v>
      </c>
      <c r="L60" s="28">
        <v>19.532</v>
      </c>
      <c r="M60" s="28">
        <v>8.545</v>
      </c>
      <c r="N60" s="28">
        <v>20.995</v>
      </c>
      <c r="O60" s="28">
        <v>199.799</v>
      </c>
      <c r="P60" s="28">
        <v>99.577</v>
      </c>
      <c r="Q60" s="28">
        <v>126.595</v>
      </c>
      <c r="R60" s="29">
        <f t="shared" si="5"/>
        <v>475.043</v>
      </c>
      <c r="S60" s="31">
        <v>1785</v>
      </c>
      <c r="T60" s="32">
        <f t="shared" si="3"/>
        <v>1071.486281</v>
      </c>
    </row>
    <row r="61" spans="1:20" ht="15" thickBot="1">
      <c r="A61" s="144"/>
      <c r="B61" s="33" t="s">
        <v>52</v>
      </c>
      <c r="C61" s="146"/>
      <c r="D61" s="34">
        <v>382.5</v>
      </c>
      <c r="E61" s="34">
        <v>350.4</v>
      </c>
      <c r="F61" s="34">
        <v>331.711</v>
      </c>
      <c r="G61" s="34">
        <v>376.1</v>
      </c>
      <c r="H61" s="34">
        <v>391.861</v>
      </c>
      <c r="I61" s="34">
        <v>354.333</v>
      </c>
      <c r="J61" s="35">
        <f t="shared" si="4"/>
        <v>2186.9049999999997</v>
      </c>
      <c r="K61" s="12">
        <v>40.67</v>
      </c>
      <c r="L61" s="34">
        <v>325.528</v>
      </c>
      <c r="M61" s="34">
        <v>142.423</v>
      </c>
      <c r="N61" s="34">
        <v>349.92</v>
      </c>
      <c r="O61" s="34">
        <v>306.677</v>
      </c>
      <c r="P61" s="34">
        <v>332.156</v>
      </c>
      <c r="Q61" s="34">
        <v>342.718</v>
      </c>
      <c r="R61" s="35">
        <f t="shared" si="5"/>
        <v>1799.4220000000003</v>
      </c>
      <c r="S61" s="36">
        <v>40.83</v>
      </c>
      <c r="T61" s="32">
        <f t="shared" si="3"/>
        <v>3986.327</v>
      </c>
    </row>
    <row r="62" spans="1:20" ht="15" thickBot="1">
      <c r="A62" s="144"/>
      <c r="B62" s="34" t="s">
        <v>53</v>
      </c>
      <c r="C62" s="146" t="s">
        <v>24</v>
      </c>
      <c r="D62" s="34">
        <v>519</v>
      </c>
      <c r="E62" s="34">
        <v>504</v>
      </c>
      <c r="F62" s="34">
        <v>459</v>
      </c>
      <c r="G62" s="34">
        <v>552</v>
      </c>
      <c r="H62" s="34">
        <v>441</v>
      </c>
      <c r="I62" s="34">
        <v>540</v>
      </c>
      <c r="J62" s="35">
        <f t="shared" si="4"/>
        <v>3015</v>
      </c>
      <c r="K62" s="14">
        <v>29.41</v>
      </c>
      <c r="L62" s="34">
        <v>401</v>
      </c>
      <c r="M62" s="34">
        <v>514</v>
      </c>
      <c r="N62" s="34">
        <v>521</v>
      </c>
      <c r="O62" s="34">
        <v>428</v>
      </c>
      <c r="P62" s="34">
        <v>449</v>
      </c>
      <c r="Q62" s="34">
        <v>430</v>
      </c>
      <c r="R62" s="35">
        <f t="shared" si="5"/>
        <v>2743</v>
      </c>
      <c r="S62" s="21">
        <v>29.7</v>
      </c>
      <c r="T62" s="32">
        <f t="shared" si="3"/>
        <v>5758</v>
      </c>
    </row>
    <row r="63" spans="1:20" ht="15" thickBot="1">
      <c r="A63" s="37"/>
      <c r="B63" s="34" t="s">
        <v>54</v>
      </c>
      <c r="C63" s="146"/>
      <c r="D63" s="34">
        <v>519</v>
      </c>
      <c r="E63" s="34">
        <v>504</v>
      </c>
      <c r="F63" s="34">
        <v>459</v>
      </c>
      <c r="G63" s="34">
        <v>552</v>
      </c>
      <c r="H63" s="34">
        <v>441</v>
      </c>
      <c r="I63" s="34">
        <v>540</v>
      </c>
      <c r="J63" s="35">
        <f t="shared" si="4"/>
        <v>3015</v>
      </c>
      <c r="K63" s="14">
        <v>19.7</v>
      </c>
      <c r="L63" s="34">
        <v>401</v>
      </c>
      <c r="M63" s="34">
        <v>514</v>
      </c>
      <c r="N63" s="34">
        <v>521</v>
      </c>
      <c r="O63" s="34">
        <v>428</v>
      </c>
      <c r="P63" s="34">
        <v>449</v>
      </c>
      <c r="Q63" s="34">
        <v>430</v>
      </c>
      <c r="R63" s="35">
        <f t="shared" si="5"/>
        <v>2743</v>
      </c>
      <c r="S63" s="21">
        <v>19.9</v>
      </c>
      <c r="T63" s="32">
        <f t="shared" si="3"/>
        <v>5758</v>
      </c>
    </row>
    <row r="64" spans="1:20" ht="15" thickBot="1">
      <c r="A64" s="40"/>
      <c r="B64" s="34" t="s">
        <v>55</v>
      </c>
      <c r="C64" s="147"/>
      <c r="D64" s="39">
        <v>370.543</v>
      </c>
      <c r="E64" s="39">
        <v>344.263</v>
      </c>
      <c r="F64" s="39">
        <v>304.556</v>
      </c>
      <c r="G64" s="39">
        <v>381.981</v>
      </c>
      <c r="H64" s="39">
        <v>368.23</v>
      </c>
      <c r="I64" s="39">
        <v>343.661</v>
      </c>
      <c r="J64" s="41">
        <f t="shared" si="4"/>
        <v>2113.234</v>
      </c>
      <c r="K64" s="15">
        <v>19.7</v>
      </c>
      <c r="L64" s="39">
        <v>304.625</v>
      </c>
      <c r="M64" s="39">
        <v>159.769</v>
      </c>
      <c r="N64" s="39">
        <v>312.55</v>
      </c>
      <c r="O64" s="39">
        <v>316.671</v>
      </c>
      <c r="P64" s="39">
        <v>360.052</v>
      </c>
      <c r="Q64" s="39">
        <v>374.151</v>
      </c>
      <c r="R64" s="41">
        <f t="shared" si="5"/>
        <v>1827.818</v>
      </c>
      <c r="S64" s="22">
        <v>19.9</v>
      </c>
      <c r="T64" s="32">
        <f t="shared" si="3"/>
        <v>3941.0519999999997</v>
      </c>
    </row>
    <row r="65" spans="1:20" ht="15.75" customHeight="1" thickBot="1">
      <c r="A65" s="143" t="s">
        <v>46</v>
      </c>
      <c r="B65" s="27" t="s">
        <v>51</v>
      </c>
      <c r="C65" s="145" t="s">
        <v>21</v>
      </c>
      <c r="D65" s="28">
        <v>268.588</v>
      </c>
      <c r="E65" s="28">
        <v>211.215</v>
      </c>
      <c r="F65" s="28">
        <v>216.625</v>
      </c>
      <c r="G65" s="28">
        <v>171.892</v>
      </c>
      <c r="H65" s="28">
        <v>96.294</v>
      </c>
      <c r="I65" s="28">
        <v>45.532</v>
      </c>
      <c r="J65" s="29">
        <f t="shared" si="4"/>
        <v>1010.146</v>
      </c>
      <c r="K65" s="13">
        <v>1779.66</v>
      </c>
      <c r="L65" s="28">
        <v>24.601</v>
      </c>
      <c r="M65" s="28">
        <v>17.843</v>
      </c>
      <c r="N65" s="28">
        <v>16.318</v>
      </c>
      <c r="O65" s="28">
        <v>149.965</v>
      </c>
      <c r="P65" s="28">
        <v>22.833</v>
      </c>
      <c r="Q65" s="28">
        <v>347.936</v>
      </c>
      <c r="R65" s="29">
        <f t="shared" si="5"/>
        <v>579.496</v>
      </c>
      <c r="S65" s="31">
        <v>1785</v>
      </c>
      <c r="T65" s="32">
        <f t="shared" si="3"/>
        <v>1589.6419999999998</v>
      </c>
    </row>
    <row r="66" spans="1:20" ht="15" thickBot="1">
      <c r="A66" s="144"/>
      <c r="B66" s="33" t="s">
        <v>52</v>
      </c>
      <c r="C66" s="146"/>
      <c r="D66" s="34">
        <v>656.8</v>
      </c>
      <c r="E66" s="34">
        <v>514.8</v>
      </c>
      <c r="F66" s="34">
        <v>569.913</v>
      </c>
      <c r="G66" s="34">
        <v>515.344</v>
      </c>
      <c r="H66" s="34">
        <v>554.21</v>
      </c>
      <c r="I66" s="34">
        <v>436.79</v>
      </c>
      <c r="J66" s="35">
        <f t="shared" si="4"/>
        <v>3247.857</v>
      </c>
      <c r="K66" s="12">
        <v>40.67</v>
      </c>
      <c r="L66" s="34">
        <v>410.008</v>
      </c>
      <c r="M66" s="34">
        <v>297.384</v>
      </c>
      <c r="N66" s="34">
        <v>264.751</v>
      </c>
      <c r="O66" s="34">
        <v>510.2</v>
      </c>
      <c r="P66" s="34">
        <v>505.014</v>
      </c>
      <c r="Q66" s="34">
        <v>636.646</v>
      </c>
      <c r="R66" s="35">
        <f t="shared" si="5"/>
        <v>2624.0029999999997</v>
      </c>
      <c r="S66" s="36">
        <v>40.83</v>
      </c>
      <c r="T66" s="32">
        <f t="shared" si="3"/>
        <v>5871.86</v>
      </c>
    </row>
    <row r="67" spans="1:20" ht="15" thickBot="1">
      <c r="A67" s="144"/>
      <c r="B67" s="34" t="s">
        <v>53</v>
      </c>
      <c r="C67" s="146" t="s">
        <v>24</v>
      </c>
      <c r="D67" s="34">
        <v>746</v>
      </c>
      <c r="E67" s="34">
        <v>686</v>
      </c>
      <c r="F67" s="34">
        <v>824</v>
      </c>
      <c r="G67" s="34">
        <v>923</v>
      </c>
      <c r="H67" s="34">
        <v>716</v>
      </c>
      <c r="I67" s="34">
        <v>508</v>
      </c>
      <c r="J67" s="35">
        <f t="shared" si="4"/>
        <v>4403</v>
      </c>
      <c r="K67" s="14">
        <v>29.41</v>
      </c>
      <c r="L67" s="34">
        <v>436</v>
      </c>
      <c r="M67" s="34">
        <v>909</v>
      </c>
      <c r="N67" s="34">
        <v>1079</v>
      </c>
      <c r="O67" s="34">
        <v>809</v>
      </c>
      <c r="P67" s="34">
        <v>884</v>
      </c>
      <c r="Q67" s="34">
        <v>791</v>
      </c>
      <c r="R67" s="35">
        <f t="shared" si="5"/>
        <v>4908</v>
      </c>
      <c r="S67" s="21">
        <v>29.7</v>
      </c>
      <c r="T67" s="32">
        <f t="shared" si="3"/>
        <v>9311</v>
      </c>
    </row>
    <row r="68" spans="1:20" ht="15" thickBot="1">
      <c r="A68" s="37"/>
      <c r="B68" s="34" t="s">
        <v>54</v>
      </c>
      <c r="C68" s="146"/>
      <c r="D68" s="34">
        <v>746</v>
      </c>
      <c r="E68" s="34">
        <v>686</v>
      </c>
      <c r="F68" s="34">
        <v>824</v>
      </c>
      <c r="G68" s="34">
        <v>923</v>
      </c>
      <c r="H68" s="34">
        <v>716</v>
      </c>
      <c r="I68" s="34">
        <v>508</v>
      </c>
      <c r="J68" s="35">
        <f t="shared" si="4"/>
        <v>4403</v>
      </c>
      <c r="K68" s="14">
        <v>19.7</v>
      </c>
      <c r="L68" s="34">
        <v>436</v>
      </c>
      <c r="M68" s="34">
        <v>909</v>
      </c>
      <c r="N68" s="34">
        <v>1079</v>
      </c>
      <c r="O68" s="34">
        <v>809</v>
      </c>
      <c r="P68" s="34">
        <v>881</v>
      </c>
      <c r="Q68" s="34">
        <v>791</v>
      </c>
      <c r="R68" s="35">
        <f t="shared" si="5"/>
        <v>4905</v>
      </c>
      <c r="S68" s="21">
        <v>19.9</v>
      </c>
      <c r="T68" s="32">
        <f t="shared" si="3"/>
        <v>9308</v>
      </c>
    </row>
    <row r="69" spans="1:20" ht="15" thickBot="1">
      <c r="A69" s="37"/>
      <c r="B69" s="45" t="s">
        <v>55</v>
      </c>
      <c r="C69" s="147"/>
      <c r="D69" s="45">
        <v>472.685</v>
      </c>
      <c r="E69" s="45">
        <v>484.257</v>
      </c>
      <c r="F69" s="45">
        <v>481.987</v>
      </c>
      <c r="G69" s="45">
        <v>509.578</v>
      </c>
      <c r="H69" s="45">
        <v>496.35</v>
      </c>
      <c r="I69" s="45">
        <v>460.138</v>
      </c>
      <c r="J69" s="46">
        <f t="shared" si="4"/>
        <v>2904.995</v>
      </c>
      <c r="K69" s="12">
        <v>19.7</v>
      </c>
      <c r="L69" s="45">
        <v>354.137</v>
      </c>
      <c r="M69" s="45">
        <v>225.671</v>
      </c>
      <c r="N69" s="45">
        <v>261.352</v>
      </c>
      <c r="O69" s="45">
        <v>469.383</v>
      </c>
      <c r="P69" s="45">
        <v>463.524</v>
      </c>
      <c r="Q69" s="45">
        <v>510.018</v>
      </c>
      <c r="R69" s="46">
        <f t="shared" si="5"/>
        <v>2284.085</v>
      </c>
      <c r="S69" s="22">
        <v>19.9</v>
      </c>
      <c r="T69" s="47">
        <f aca="true" t="shared" si="6" ref="T69:T74">SUM(J69+R69)</f>
        <v>5189.08</v>
      </c>
    </row>
    <row r="70" spans="1:20" s="59" customFormat="1" ht="15" thickBot="1">
      <c r="A70" s="143" t="s">
        <v>50</v>
      </c>
      <c r="B70" s="27" t="s">
        <v>51</v>
      </c>
      <c r="C70" s="145" t="s">
        <v>21</v>
      </c>
      <c r="D70" s="28">
        <v>197.1</v>
      </c>
      <c r="E70" s="28">
        <v>169.338</v>
      </c>
      <c r="F70" s="28">
        <v>162.7</v>
      </c>
      <c r="G70" s="28">
        <v>128.8</v>
      </c>
      <c r="H70" s="28">
        <v>52</v>
      </c>
      <c r="I70" s="28">
        <v>41.6197</v>
      </c>
      <c r="J70" s="57">
        <f aca="true" t="shared" si="7" ref="J70:J79">SUM(D70:I70)</f>
        <v>751.5576999999998</v>
      </c>
      <c r="K70" s="13">
        <v>1779.66</v>
      </c>
      <c r="L70" s="28">
        <v>21.5</v>
      </c>
      <c r="M70" s="28">
        <v>37.7</v>
      </c>
      <c r="N70" s="28">
        <v>33.9</v>
      </c>
      <c r="O70" s="28">
        <v>113.72</v>
      </c>
      <c r="P70" s="28">
        <v>142.99</v>
      </c>
      <c r="Q70" s="28">
        <v>198.52</v>
      </c>
      <c r="R70" s="58">
        <f t="shared" si="5"/>
        <v>548.33</v>
      </c>
      <c r="S70" s="31">
        <v>1785</v>
      </c>
      <c r="T70" s="47">
        <f t="shared" si="6"/>
        <v>1299.8876999999998</v>
      </c>
    </row>
    <row r="71" spans="1:20" s="60" customFormat="1" ht="15" thickBot="1">
      <c r="A71" s="144"/>
      <c r="B71" s="33" t="s">
        <v>52</v>
      </c>
      <c r="C71" s="146"/>
      <c r="D71" s="34"/>
      <c r="E71" s="34"/>
      <c r="F71" s="34"/>
      <c r="G71" s="34"/>
      <c r="H71" s="34"/>
      <c r="I71" s="34"/>
      <c r="J71" s="48">
        <f t="shared" si="7"/>
        <v>0</v>
      </c>
      <c r="K71" s="12">
        <v>40.67</v>
      </c>
      <c r="L71" s="34"/>
      <c r="M71" s="34"/>
      <c r="N71" s="34">
        <v>66.884</v>
      </c>
      <c r="O71" s="34"/>
      <c r="P71" s="34"/>
      <c r="Q71" s="34"/>
      <c r="R71" s="46">
        <f t="shared" si="5"/>
        <v>66.884</v>
      </c>
      <c r="S71" s="36">
        <v>40.83</v>
      </c>
      <c r="T71" s="47">
        <f t="shared" si="6"/>
        <v>66.884</v>
      </c>
    </row>
    <row r="72" spans="1:20" s="60" customFormat="1" ht="15" thickBot="1">
      <c r="A72" s="144"/>
      <c r="B72" s="34" t="s">
        <v>53</v>
      </c>
      <c r="C72" s="146" t="s">
        <v>24</v>
      </c>
      <c r="D72" s="34">
        <v>1812</v>
      </c>
      <c r="E72" s="34">
        <v>1744</v>
      </c>
      <c r="F72" s="34">
        <v>1624</v>
      </c>
      <c r="G72" s="34">
        <v>1881</v>
      </c>
      <c r="H72" s="34">
        <v>1697</v>
      </c>
      <c r="I72" s="34">
        <v>2056</v>
      </c>
      <c r="J72" s="48">
        <f t="shared" si="7"/>
        <v>10814</v>
      </c>
      <c r="K72" s="14">
        <v>29.41</v>
      </c>
      <c r="L72" s="34">
        <v>1149</v>
      </c>
      <c r="M72" s="34">
        <v>1680</v>
      </c>
      <c r="N72" s="34">
        <v>1896</v>
      </c>
      <c r="O72" s="34">
        <v>1516</v>
      </c>
      <c r="P72" s="34">
        <v>1606</v>
      </c>
      <c r="Q72" s="34">
        <v>1324</v>
      </c>
      <c r="R72" s="46">
        <f t="shared" si="5"/>
        <v>9171</v>
      </c>
      <c r="S72" s="21">
        <v>29.7</v>
      </c>
      <c r="T72" s="47">
        <f t="shared" si="6"/>
        <v>19985</v>
      </c>
    </row>
    <row r="73" spans="1:20" s="60" customFormat="1" ht="15" thickBot="1">
      <c r="A73" s="37"/>
      <c r="B73" s="34" t="s">
        <v>54</v>
      </c>
      <c r="C73" s="146"/>
      <c r="D73" s="34">
        <v>1812</v>
      </c>
      <c r="E73" s="34">
        <v>1744</v>
      </c>
      <c r="F73" s="34">
        <v>1624</v>
      </c>
      <c r="G73" s="34">
        <v>1881</v>
      </c>
      <c r="H73" s="34">
        <v>1697</v>
      </c>
      <c r="I73" s="34">
        <v>2056</v>
      </c>
      <c r="J73" s="48">
        <f t="shared" si="7"/>
        <v>10814</v>
      </c>
      <c r="K73" s="14">
        <v>19.7</v>
      </c>
      <c r="L73" s="34">
        <v>1149</v>
      </c>
      <c r="M73" s="34">
        <v>1680</v>
      </c>
      <c r="N73" s="34">
        <v>1896</v>
      </c>
      <c r="O73" s="34">
        <v>1516</v>
      </c>
      <c r="P73" s="34">
        <v>1606</v>
      </c>
      <c r="Q73" s="34">
        <v>1324</v>
      </c>
      <c r="R73" s="46">
        <f t="shared" si="5"/>
        <v>9171</v>
      </c>
      <c r="S73" s="21">
        <v>19.9</v>
      </c>
      <c r="T73" s="47">
        <f t="shared" si="6"/>
        <v>19985</v>
      </c>
    </row>
    <row r="74" spans="1:20" s="63" customFormat="1" ht="15" thickBot="1">
      <c r="A74" s="40"/>
      <c r="B74" s="39" t="s">
        <v>55</v>
      </c>
      <c r="C74" s="147"/>
      <c r="D74" s="39">
        <v>638.853</v>
      </c>
      <c r="E74" s="39">
        <v>750.051</v>
      </c>
      <c r="F74" s="39">
        <v>585.245</v>
      </c>
      <c r="G74" s="39">
        <v>686.585</v>
      </c>
      <c r="H74" s="39">
        <v>722.701</v>
      </c>
      <c r="I74" s="39">
        <v>551.202</v>
      </c>
      <c r="J74" s="61">
        <f t="shared" si="7"/>
        <v>3934.6369999999997</v>
      </c>
      <c r="K74" s="15">
        <v>19.7</v>
      </c>
      <c r="L74" s="39">
        <v>391.008</v>
      </c>
      <c r="M74" s="39">
        <v>493.429</v>
      </c>
      <c r="N74" s="39">
        <v>554.91</v>
      </c>
      <c r="O74" s="39">
        <v>697.356</v>
      </c>
      <c r="P74" s="39">
        <v>648.941</v>
      </c>
      <c r="Q74" s="39">
        <v>696.158</v>
      </c>
      <c r="R74" s="41">
        <f t="shared" si="5"/>
        <v>3481.801999999999</v>
      </c>
      <c r="S74" s="22">
        <v>19.9</v>
      </c>
      <c r="T74" s="62">
        <f t="shared" si="6"/>
        <v>7416.4389999999985</v>
      </c>
    </row>
    <row r="75" spans="1:20" ht="15" thickBot="1">
      <c r="A75" s="143" t="s">
        <v>59</v>
      </c>
      <c r="B75" s="50" t="s">
        <v>51</v>
      </c>
      <c r="C75" s="145" t="s">
        <v>21</v>
      </c>
      <c r="D75" s="51"/>
      <c r="E75" s="51">
        <v>119.564</v>
      </c>
      <c r="F75" s="51">
        <v>83.275</v>
      </c>
      <c r="G75" s="51">
        <v>91.341</v>
      </c>
      <c r="H75" s="51">
        <v>37.17139</v>
      </c>
      <c r="I75" s="51">
        <v>22.3</v>
      </c>
      <c r="J75" s="52">
        <f t="shared" si="7"/>
        <v>353.65139000000005</v>
      </c>
      <c r="K75" s="53">
        <v>1779.66</v>
      </c>
      <c r="L75" s="51">
        <v>10.1</v>
      </c>
      <c r="M75" s="51">
        <v>20.6</v>
      </c>
      <c r="N75" s="51">
        <v>18</v>
      </c>
      <c r="O75" s="51">
        <v>76.825</v>
      </c>
      <c r="P75" s="51">
        <v>97.594</v>
      </c>
      <c r="Q75" s="51">
        <v>126.573</v>
      </c>
      <c r="R75" s="54">
        <f>SUM(L75:Q75)</f>
        <v>349.692</v>
      </c>
      <c r="S75" s="55">
        <v>1785</v>
      </c>
      <c r="T75" s="56">
        <f>SUM(J75+R75)</f>
        <v>703.34339</v>
      </c>
    </row>
    <row r="76" spans="1:20" ht="15" thickBot="1">
      <c r="A76" s="144"/>
      <c r="B76" s="33" t="s">
        <v>52</v>
      </c>
      <c r="C76" s="146"/>
      <c r="D76" s="34"/>
      <c r="E76" s="34"/>
      <c r="F76" s="34"/>
      <c r="G76" s="34"/>
      <c r="H76" s="34"/>
      <c r="I76" s="34"/>
      <c r="J76" s="48">
        <f t="shared" si="7"/>
        <v>0</v>
      </c>
      <c r="K76" s="12">
        <v>40.67</v>
      </c>
      <c r="L76" s="34"/>
      <c r="M76" s="34"/>
      <c r="N76" s="34"/>
      <c r="O76" s="34"/>
      <c r="P76" s="34"/>
      <c r="Q76" s="34"/>
      <c r="R76" s="46">
        <f>SUM(L76:Q76)</f>
        <v>0</v>
      </c>
      <c r="S76" s="36">
        <v>40.83</v>
      </c>
      <c r="T76" s="47">
        <f>SUM(J76+R76)</f>
        <v>0</v>
      </c>
    </row>
    <row r="77" spans="1:20" ht="15" thickBot="1">
      <c r="A77" s="144"/>
      <c r="B77" s="34" t="s">
        <v>53</v>
      </c>
      <c r="C77" s="146" t="s">
        <v>24</v>
      </c>
      <c r="D77" s="34"/>
      <c r="E77" s="34"/>
      <c r="F77" s="34">
        <v>280.539</v>
      </c>
      <c r="G77" s="34">
        <v>449.022</v>
      </c>
      <c r="H77" s="34"/>
      <c r="I77" s="34">
        <v>612.439</v>
      </c>
      <c r="J77" s="48">
        <f t="shared" si="7"/>
        <v>1342</v>
      </c>
      <c r="K77" s="14">
        <v>29.41</v>
      </c>
      <c r="L77" s="34"/>
      <c r="M77" s="34">
        <v>974</v>
      </c>
      <c r="N77" s="34">
        <v>693</v>
      </c>
      <c r="O77" s="34">
        <v>591</v>
      </c>
      <c r="P77" s="34">
        <v>751</v>
      </c>
      <c r="Q77" s="34">
        <v>776</v>
      </c>
      <c r="R77" s="46">
        <f>SUM(L77:Q77)</f>
        <v>3785</v>
      </c>
      <c r="S77" s="21">
        <v>29.7</v>
      </c>
      <c r="T77" s="47">
        <f>SUM(J77+R77)</f>
        <v>5127</v>
      </c>
    </row>
    <row r="78" spans="1:20" ht="15" thickBot="1">
      <c r="A78" s="37"/>
      <c r="B78" s="34" t="s">
        <v>54</v>
      </c>
      <c r="C78" s="146"/>
      <c r="D78" s="34"/>
      <c r="E78" s="34"/>
      <c r="F78" s="34">
        <v>280.501</v>
      </c>
      <c r="G78" s="34">
        <v>448.962</v>
      </c>
      <c r="H78" s="34"/>
      <c r="I78" s="34">
        <v>613.439</v>
      </c>
      <c r="J78" s="48">
        <f t="shared" si="7"/>
        <v>1342.902</v>
      </c>
      <c r="K78" s="14">
        <v>19.7</v>
      </c>
      <c r="L78" s="34"/>
      <c r="M78" s="34">
        <v>974</v>
      </c>
      <c r="N78" s="34">
        <v>693</v>
      </c>
      <c r="O78" s="34">
        <v>591</v>
      </c>
      <c r="P78" s="34">
        <v>751</v>
      </c>
      <c r="Q78" s="34">
        <v>776</v>
      </c>
      <c r="R78" s="46">
        <f>SUM(L78:Q78)</f>
        <v>3785</v>
      </c>
      <c r="S78" s="21">
        <v>19.9</v>
      </c>
      <c r="T78" s="47">
        <f>SUM(J78+R78)</f>
        <v>5127.902</v>
      </c>
    </row>
    <row r="79" spans="1:20" ht="15" thickBot="1">
      <c r="A79" s="40"/>
      <c r="B79" s="34" t="s">
        <v>55</v>
      </c>
      <c r="C79" s="147"/>
      <c r="D79" s="34"/>
      <c r="E79" s="34"/>
      <c r="F79" s="34">
        <v>135.199</v>
      </c>
      <c r="G79" s="34">
        <v>265.32</v>
      </c>
      <c r="H79" s="34"/>
      <c r="I79" s="34">
        <v>191.397</v>
      </c>
      <c r="J79" s="48">
        <f t="shared" si="7"/>
        <v>591.9159999999999</v>
      </c>
      <c r="K79" s="15">
        <v>19.7</v>
      </c>
      <c r="L79" s="34"/>
      <c r="M79" s="34">
        <v>316.165</v>
      </c>
      <c r="N79" s="34">
        <v>203.538</v>
      </c>
      <c r="O79" s="34">
        <v>239.625</v>
      </c>
      <c r="P79" s="34">
        <v>286.16</v>
      </c>
      <c r="Q79" s="34">
        <v>282.812</v>
      </c>
      <c r="R79" s="46">
        <f>SUM(L79:Q79)</f>
        <v>1328.3000000000002</v>
      </c>
      <c r="S79" s="22">
        <v>19.9</v>
      </c>
      <c r="T79" s="47">
        <f>SUM(J79+R79)</f>
        <v>1920.2160000000001</v>
      </c>
    </row>
  </sheetData>
  <sheetProtection/>
  <mergeCells count="53">
    <mergeCell ref="C10:C11"/>
    <mergeCell ref="C12:C14"/>
    <mergeCell ref="D1:R1"/>
    <mergeCell ref="A3:A4"/>
    <mergeCell ref="B3:B4"/>
    <mergeCell ref="C3:C4"/>
    <mergeCell ref="D3:I3"/>
    <mergeCell ref="K3:K4"/>
    <mergeCell ref="L3:Q3"/>
    <mergeCell ref="C27:C29"/>
    <mergeCell ref="A30:A32"/>
    <mergeCell ref="C30:C31"/>
    <mergeCell ref="S3:S4"/>
    <mergeCell ref="A5:A6"/>
    <mergeCell ref="C5:C6"/>
    <mergeCell ref="C7:C9"/>
    <mergeCell ref="A15:A16"/>
    <mergeCell ref="C15:C16"/>
    <mergeCell ref="A10:A11"/>
    <mergeCell ref="C17:C19"/>
    <mergeCell ref="A20:A22"/>
    <mergeCell ref="C20:C21"/>
    <mergeCell ref="C22:C24"/>
    <mergeCell ref="A25:A26"/>
    <mergeCell ref="C25:C26"/>
    <mergeCell ref="C67:C69"/>
    <mergeCell ref="A50:A52"/>
    <mergeCell ref="C50:C51"/>
    <mergeCell ref="C55:C56"/>
    <mergeCell ref="A60:A62"/>
    <mergeCell ref="C60:C61"/>
    <mergeCell ref="C62:C64"/>
    <mergeCell ref="A55:A57"/>
    <mergeCell ref="C72:C74"/>
    <mergeCell ref="A65:A67"/>
    <mergeCell ref="C65:C66"/>
    <mergeCell ref="C32:C34"/>
    <mergeCell ref="A35:A37"/>
    <mergeCell ref="C35:C36"/>
    <mergeCell ref="C37:C39"/>
    <mergeCell ref="A40:A42"/>
    <mergeCell ref="C40:C41"/>
    <mergeCell ref="C42:C44"/>
    <mergeCell ref="A75:A77"/>
    <mergeCell ref="C75:C76"/>
    <mergeCell ref="C77:C79"/>
    <mergeCell ref="C47:C49"/>
    <mergeCell ref="A45:A47"/>
    <mergeCell ref="C45:C46"/>
    <mergeCell ref="C57:C59"/>
    <mergeCell ref="C52:C54"/>
    <mergeCell ref="A70:A72"/>
    <mergeCell ref="C70:C7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REU18-1</dc:creator>
  <cp:keywords/>
  <dc:description/>
  <cp:lastModifiedBy>23</cp:lastModifiedBy>
  <cp:lastPrinted>2020-02-17T11:48:16Z</cp:lastPrinted>
  <dcterms:created xsi:type="dcterms:W3CDTF">2016-03-16T11:38:10Z</dcterms:created>
  <dcterms:modified xsi:type="dcterms:W3CDTF">2020-02-17T11:49:48Z</dcterms:modified>
  <cp:category/>
  <cp:version/>
  <cp:contentType/>
  <cp:contentStatus/>
</cp:coreProperties>
</file>