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2"/>
  </bookViews>
  <sheets>
    <sheet name="рэу18" sheetId="1" r:id="rId1"/>
    <sheet name="рэу11" sheetId="2" r:id="rId2"/>
    <sheet name="рэу14" sheetId="3" r:id="rId3"/>
  </sheets>
  <definedNames>
    <definedName name="_xlnm.Print_Area" localSheetId="1">'рэу11'!$A$1:$T$54</definedName>
  </definedNames>
  <calcPr fullCalcOnLoad="1"/>
</workbook>
</file>

<file path=xl/sharedStrings.xml><?xml version="1.0" encoding="utf-8"?>
<sst xmlns="http://schemas.openxmlformats.org/spreadsheetml/2006/main" count="328" uniqueCount="69">
  <si>
    <t>адрес</t>
  </si>
  <si>
    <t>перечень ресурса</t>
  </si>
  <si>
    <t>поставщик</t>
  </si>
  <si>
    <t>объем ресурса</t>
  </si>
  <si>
    <t>цена</t>
  </si>
  <si>
    <t>январь</t>
  </si>
  <si>
    <t>февраль</t>
  </si>
  <si>
    <t>март</t>
  </si>
  <si>
    <t>апрель</t>
  </si>
  <si>
    <t>май</t>
  </si>
  <si>
    <t>июнь</t>
  </si>
  <si>
    <t>итого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</si>
  <si>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</si>
  <si>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</si>
  <si>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</si>
  <si>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</si>
  <si>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</si>
  <si>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</si>
  <si>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</si>
  <si>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>мурманский 3</t>
  </si>
  <si>
    <r>
      <t>Тепловая энергия,</t>
    </r>
    <r>
      <rPr>
        <b/>
        <sz val="11"/>
        <color indexed="8"/>
        <rFont val="Calibri"/>
        <family val="2"/>
      </rPr>
      <t>Гкал</t>
    </r>
  </si>
  <si>
    <t>ТГК-2</t>
  </si>
  <si>
    <r>
      <t xml:space="preserve">Теплоноситель в ГВ, </t>
    </r>
    <r>
      <rPr>
        <b/>
        <sz val="11"/>
        <color indexed="8"/>
        <rFont val="Calibri"/>
        <family val="2"/>
      </rPr>
      <t>м3</t>
    </r>
  </si>
  <si>
    <r>
      <t>Хол.Водоснабжение,</t>
    </r>
    <r>
      <rPr>
        <b/>
        <sz val="11"/>
        <color indexed="8"/>
        <rFont val="Calibri"/>
        <family val="2"/>
      </rPr>
      <t>м3</t>
    </r>
  </si>
  <si>
    <t>Водоканал</t>
  </si>
  <si>
    <r>
      <t>Водоотведение ХВ,</t>
    </r>
    <r>
      <rPr>
        <b/>
        <sz val="11"/>
        <color indexed="8"/>
        <rFont val="Calibri"/>
        <family val="2"/>
      </rPr>
      <t>м3</t>
    </r>
  </si>
  <si>
    <r>
      <t>Водоотведение ГВ,</t>
    </r>
    <r>
      <rPr>
        <b/>
        <sz val="11"/>
        <color indexed="8"/>
        <rFont val="Calibri"/>
        <family val="2"/>
      </rPr>
      <t>м3</t>
    </r>
  </si>
  <si>
    <t>дзержинского 57</t>
  </si>
  <si>
    <t>урицкого 69/3</t>
  </si>
  <si>
    <t>урицкого 69/1</t>
  </si>
  <si>
    <t>урицкого 69/2</t>
  </si>
  <si>
    <t>дзержинского 71</t>
  </si>
  <si>
    <t>труфанова 36/2</t>
  </si>
  <si>
    <t>Блюхера 56</t>
  </si>
  <si>
    <t>Блюхера70</t>
  </si>
  <si>
    <t>Блюхера 80</t>
  </si>
  <si>
    <t>Тутаевское ш 57</t>
  </si>
  <si>
    <t>Тутаевское ш 65</t>
  </si>
  <si>
    <t>Тутаевское ш 75</t>
  </si>
  <si>
    <t>Тутаевское ш 81 к2</t>
  </si>
  <si>
    <t>Шавырина 3</t>
  </si>
  <si>
    <t>Шавырина 26</t>
  </si>
  <si>
    <t>Громова 46 к 2</t>
  </si>
  <si>
    <t>Ленингр. 62 к2</t>
  </si>
  <si>
    <t>Ленингр. 80</t>
  </si>
  <si>
    <t>Ленингр. 82</t>
  </si>
  <si>
    <t>Ленингр. 86</t>
  </si>
  <si>
    <t>Ленингр. 88/23</t>
  </si>
  <si>
    <t>Ленингр. 107</t>
  </si>
  <si>
    <t>Моторостроит.11</t>
  </si>
  <si>
    <t>Панина 26</t>
  </si>
  <si>
    <t>Строителей 13</t>
  </si>
  <si>
    <t>Строителей 21</t>
  </si>
  <si>
    <t>Архангельский д.12 к.2</t>
  </si>
  <si>
    <t>Информация по предоставлению ком. Услуг за 2017 год.</t>
  </si>
  <si>
    <t>Ст. Брагино, д. 21 В</t>
  </si>
  <si>
    <t>Громова 46 к 3</t>
  </si>
  <si>
    <t>Строителей, д. 11</t>
  </si>
  <si>
    <t>Батова д. 3 к.4</t>
  </si>
  <si>
    <r>
      <t>Тепловая энергия,</t>
    </r>
    <r>
      <rPr>
        <b/>
        <sz val="9"/>
        <color indexed="8"/>
        <rFont val="Arial"/>
        <family val="2"/>
      </rPr>
      <t>Гкал</t>
    </r>
  </si>
  <si>
    <r>
      <t xml:space="preserve">Теплоноситель в ГВ, </t>
    </r>
    <r>
      <rPr>
        <b/>
        <sz val="9"/>
        <color indexed="8"/>
        <rFont val="Arial"/>
        <family val="2"/>
      </rPr>
      <t>м3</t>
    </r>
  </si>
  <si>
    <r>
      <t>Хол.Водоснабжение,</t>
    </r>
    <r>
      <rPr>
        <b/>
        <sz val="9"/>
        <color indexed="8"/>
        <rFont val="Arial"/>
        <family val="2"/>
      </rPr>
      <t>м3</t>
    </r>
  </si>
  <si>
    <r>
      <t>Водоотведение ХВ,</t>
    </r>
    <r>
      <rPr>
        <b/>
        <sz val="9"/>
        <color indexed="8"/>
        <rFont val="Arial"/>
        <family val="2"/>
      </rPr>
      <t>м3</t>
    </r>
  </si>
  <si>
    <r>
      <t>Водоотведение ГВ,</t>
    </r>
    <r>
      <rPr>
        <b/>
        <sz val="9"/>
        <color indexed="8"/>
        <rFont val="Arial"/>
        <family val="2"/>
      </rPr>
      <t>м3</t>
    </r>
  </si>
  <si>
    <r>
      <t>Тепловая энергия,</t>
    </r>
    <r>
      <rPr>
        <b/>
        <sz val="8"/>
        <color indexed="8"/>
        <rFont val="Arial"/>
        <family val="2"/>
      </rPr>
      <t>Гкал</t>
    </r>
  </si>
  <si>
    <r>
      <t xml:space="preserve">Теплоноситель в ГВ, </t>
    </r>
    <r>
      <rPr>
        <b/>
        <sz val="8"/>
        <color indexed="8"/>
        <rFont val="Arial"/>
        <family val="2"/>
      </rPr>
      <t>м3</t>
    </r>
  </si>
  <si>
    <r>
      <t>Хол.Водоснабжение,</t>
    </r>
    <r>
      <rPr>
        <b/>
        <sz val="8"/>
        <color indexed="8"/>
        <rFont val="Arial"/>
        <family val="2"/>
      </rPr>
      <t>м3</t>
    </r>
  </si>
  <si>
    <r>
      <t>Водоотведение ХВ,</t>
    </r>
    <r>
      <rPr>
        <b/>
        <sz val="8"/>
        <color indexed="8"/>
        <rFont val="Arial"/>
        <family val="2"/>
      </rPr>
      <t>м3</t>
    </r>
  </si>
  <si>
    <r>
      <t>Водоотведение ГВ,</t>
    </r>
    <r>
      <rPr>
        <b/>
        <sz val="8"/>
        <color indexed="8"/>
        <rFont val="Arial"/>
        <family val="2"/>
      </rPr>
      <t>м3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</si>
</sst>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0" xfId="0" applyFont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2" fillId="33" borderId="14" xfId="0" applyFont="1" applyFill="1" applyBorder="1" applyAlignment="1">
      <alignment/>
    </xf>
    <xf numFmtId="0" fontId="32" fillId="33" borderId="10" xfId="0" applyFont="1" applyFill="1" applyBorder="1" applyAlignment="1">
      <alignment/>
    </xf>
    <xf numFmtId="0" fontId="32" fillId="33" borderId="15" xfId="0" applyFont="1" applyFill="1" applyBorder="1" applyAlignment="1">
      <alignment/>
    </xf>
    <xf numFmtId="0" fontId="32" fillId="0" borderId="17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20" xfId="0" applyFont="1" applyBorder="1" applyAlignment="1">
      <alignment/>
    </xf>
    <xf numFmtId="0" fontId="32" fillId="34" borderId="21" xfId="0" applyFont="1" applyFill="1" applyBorder="1" applyAlignment="1">
      <alignment/>
    </xf>
    <xf numFmtId="0" fontId="32" fillId="34" borderId="22" xfId="0" applyFont="1" applyFill="1" applyBorder="1" applyAlignment="1">
      <alignment/>
    </xf>
    <xf numFmtId="0" fontId="32" fillId="34" borderId="23" xfId="0" applyFont="1" applyFill="1" applyBorder="1" applyAlignment="1">
      <alignment/>
    </xf>
    <xf numFmtId="0" fontId="41" fillId="35" borderId="0" xfId="0" applyFont="1" applyFill="1" applyBorder="1" applyAlignment="1">
      <alignment/>
    </xf>
    <xf numFmtId="0" fontId="32" fillId="33" borderId="24" xfId="0" applyFont="1" applyFill="1" applyBorder="1" applyAlignment="1">
      <alignment horizontal="center"/>
    </xf>
    <xf numFmtId="0" fontId="32" fillId="33" borderId="25" xfId="0" applyFont="1" applyFill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4" xfId="0" applyFont="1" applyBorder="1" applyAlignment="1">
      <alignment/>
    </xf>
    <xf numFmtId="0" fontId="43" fillId="33" borderId="14" xfId="0" applyFont="1" applyFill="1" applyBorder="1" applyAlignment="1">
      <alignment/>
    </xf>
    <xf numFmtId="0" fontId="43" fillId="34" borderId="14" xfId="0" applyFont="1" applyFill="1" applyBorder="1" applyAlignment="1">
      <alignment/>
    </xf>
    <xf numFmtId="0" fontId="43" fillId="34" borderId="21" xfId="0" applyFont="1" applyFill="1" applyBorder="1" applyAlignment="1">
      <alignment/>
    </xf>
    <xf numFmtId="0" fontId="43" fillId="33" borderId="24" xfId="0" applyFont="1" applyFill="1" applyBorder="1" applyAlignment="1">
      <alignment horizontal="center"/>
    </xf>
    <xf numFmtId="0" fontId="42" fillId="0" borderId="13" xfId="0" applyFont="1" applyBorder="1" applyAlignment="1">
      <alignment wrapText="1"/>
    </xf>
    <xf numFmtId="0" fontId="42" fillId="0" borderId="10" xfId="0" applyFont="1" applyBorder="1" applyAlignment="1">
      <alignment/>
    </xf>
    <xf numFmtId="0" fontId="43" fillId="33" borderId="10" xfId="0" applyFont="1" applyFill="1" applyBorder="1" applyAlignment="1">
      <alignment/>
    </xf>
    <xf numFmtId="0" fontId="43" fillId="34" borderId="11" xfId="0" applyFont="1" applyFill="1" applyBorder="1" applyAlignment="1">
      <alignment/>
    </xf>
    <xf numFmtId="0" fontId="43" fillId="34" borderId="22" xfId="0" applyFont="1" applyFill="1" applyBorder="1" applyAlignment="1">
      <alignment/>
    </xf>
    <xf numFmtId="0" fontId="43" fillId="0" borderId="17" xfId="0" applyFont="1" applyBorder="1" applyAlignment="1">
      <alignment/>
    </xf>
    <xf numFmtId="0" fontId="43" fillId="34" borderId="10" xfId="0" applyFont="1" applyFill="1" applyBorder="1" applyAlignment="1">
      <alignment/>
    </xf>
    <xf numFmtId="0" fontId="42" fillId="0" borderId="15" xfId="0" applyFont="1" applyBorder="1" applyAlignment="1">
      <alignment/>
    </xf>
    <xf numFmtId="0" fontId="43" fillId="0" borderId="18" xfId="0" applyFont="1" applyBorder="1" applyAlignment="1">
      <alignment/>
    </xf>
    <xf numFmtId="0" fontId="43" fillId="33" borderId="15" xfId="0" applyFont="1" applyFill="1" applyBorder="1" applyAlignment="1">
      <alignment/>
    </xf>
    <xf numFmtId="0" fontId="43" fillId="34" borderId="15" xfId="0" applyFont="1" applyFill="1" applyBorder="1" applyAlignment="1">
      <alignment/>
    </xf>
    <xf numFmtId="0" fontId="43" fillId="34" borderId="23" xfId="0" applyFont="1" applyFill="1" applyBorder="1" applyAlignment="1">
      <alignment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2" fillId="0" borderId="11" xfId="0" applyFont="1" applyBorder="1" applyAlignment="1">
      <alignment/>
    </xf>
    <xf numFmtId="0" fontId="43" fillId="33" borderId="11" xfId="0" applyFont="1" applyFill="1" applyBorder="1" applyAlignment="1">
      <alignment/>
    </xf>
    <xf numFmtId="0" fontId="43" fillId="34" borderId="26" xfId="0" applyFont="1" applyFill="1" applyBorder="1" applyAlignment="1">
      <alignment/>
    </xf>
    <xf numFmtId="0" fontId="43" fillId="33" borderId="27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32" fillId="0" borderId="28" xfId="0" applyFont="1" applyBorder="1" applyAlignment="1">
      <alignment horizontal="center" wrapText="1"/>
    </xf>
    <xf numFmtId="0" fontId="32" fillId="0" borderId="19" xfId="0" applyFont="1" applyBorder="1" applyAlignment="1">
      <alignment horizontal="center" wrapText="1"/>
    </xf>
    <xf numFmtId="0" fontId="32" fillId="0" borderId="29" xfId="0" applyFont="1" applyBorder="1" applyAlignment="1">
      <alignment horizontal="center" wrapText="1"/>
    </xf>
    <xf numFmtId="0" fontId="32" fillId="0" borderId="17" xfId="0" applyFont="1" applyBorder="1" applyAlignment="1">
      <alignment horizontal="center" wrapText="1"/>
    </xf>
    <xf numFmtId="0" fontId="32" fillId="0" borderId="14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34" borderId="26" xfId="0" applyFont="1" applyFill="1" applyBorder="1" applyAlignment="1">
      <alignment horizontal="center" vertical="center"/>
    </xf>
    <xf numFmtId="0" fontId="32" fillId="34" borderId="30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34" borderId="11" xfId="0" applyFont="1" applyFill="1" applyBorder="1" applyAlignment="1">
      <alignment horizontal="center" vertical="center"/>
    </xf>
    <xf numFmtId="0" fontId="32" fillId="34" borderId="31" xfId="0" applyFont="1" applyFill="1" applyBorder="1" applyAlignment="1">
      <alignment horizontal="center" vertical="center"/>
    </xf>
    <xf numFmtId="0" fontId="41" fillId="0" borderId="22" xfId="0" applyFont="1" applyBorder="1" applyAlignment="1">
      <alignment horizontal="center"/>
    </xf>
    <xf numFmtId="0" fontId="41" fillId="0" borderId="32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29" xfId="0" applyFont="1" applyBorder="1" applyAlignment="1">
      <alignment horizontal="center" wrapText="1"/>
    </xf>
    <xf numFmtId="0" fontId="43" fillId="0" borderId="17" xfId="0" applyFont="1" applyBorder="1" applyAlignment="1">
      <alignment horizontal="center" wrapText="1"/>
    </xf>
    <xf numFmtId="0" fontId="43" fillId="0" borderId="14" xfId="0" applyFont="1" applyBorder="1" applyAlignment="1">
      <alignment horizontal="center"/>
    </xf>
    <xf numFmtId="0" fontId="43" fillId="0" borderId="28" xfId="0" applyFont="1" applyBorder="1" applyAlignment="1">
      <alignment horizontal="center" wrapText="1"/>
    </xf>
    <xf numFmtId="0" fontId="43" fillId="0" borderId="19" xfId="0" applyFont="1" applyBorder="1" applyAlignment="1">
      <alignment horizont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1" xfId="0" applyFont="1" applyBorder="1" applyAlignment="1">
      <alignment vertical="center"/>
    </xf>
    <xf numFmtId="0" fontId="46" fillId="0" borderId="22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34" borderId="11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6" fillId="34" borderId="31" xfId="0" applyFont="1" applyFill="1" applyBorder="1" applyAlignment="1">
      <alignment horizontal="center" vertical="center"/>
    </xf>
    <xf numFmtId="0" fontId="46" fillId="34" borderId="30" xfId="0" applyFont="1" applyFill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46" fillId="33" borderId="14" xfId="0" applyFont="1" applyFill="1" applyBorder="1" applyAlignment="1">
      <alignment vertical="center"/>
    </xf>
    <xf numFmtId="0" fontId="46" fillId="34" borderId="14" xfId="0" applyFont="1" applyFill="1" applyBorder="1" applyAlignment="1">
      <alignment vertical="center"/>
    </xf>
    <xf numFmtId="0" fontId="46" fillId="34" borderId="21" xfId="0" applyFont="1" applyFill="1" applyBorder="1" applyAlignment="1">
      <alignment vertical="center"/>
    </xf>
    <xf numFmtId="0" fontId="46" fillId="33" borderId="24" xfId="0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6" fillId="34" borderId="11" xfId="0" applyFont="1" applyFill="1" applyBorder="1" applyAlignment="1">
      <alignment vertical="center"/>
    </xf>
    <xf numFmtId="0" fontId="46" fillId="34" borderId="22" xfId="0" applyFont="1" applyFill="1" applyBorder="1" applyAlignment="1">
      <alignment vertical="center"/>
    </xf>
    <xf numFmtId="0" fontId="46" fillId="34" borderId="10" xfId="0" applyFont="1" applyFill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6" fillId="33" borderId="15" xfId="0" applyFont="1" applyFill="1" applyBorder="1" applyAlignment="1">
      <alignment vertical="center"/>
    </xf>
    <xf numFmtId="0" fontId="46" fillId="34" borderId="15" xfId="0" applyFont="1" applyFill="1" applyBorder="1" applyAlignment="1">
      <alignment vertical="center"/>
    </xf>
    <xf numFmtId="0" fontId="46" fillId="34" borderId="23" xfId="0" applyFont="1" applyFill="1" applyBorder="1" applyAlignment="1">
      <alignment vertical="center"/>
    </xf>
    <xf numFmtId="172" fontId="47" fillId="0" borderId="10" xfId="0" applyNumberFormat="1" applyFont="1" applyBorder="1" applyAlignment="1">
      <alignment vertical="center"/>
    </xf>
    <xf numFmtId="0" fontId="46" fillId="0" borderId="29" xfId="0" applyFont="1" applyBorder="1" applyAlignment="1">
      <alignment horizontal="center" vertical="center" wrapText="1"/>
    </xf>
    <xf numFmtId="0" fontId="47" fillId="0" borderId="16" xfId="0" applyFont="1" applyBorder="1" applyAlignment="1">
      <alignment vertical="center"/>
    </xf>
    <xf numFmtId="0" fontId="46" fillId="0" borderId="17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6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2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9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33" borderId="24" xfId="0" applyFont="1" applyFill="1" applyBorder="1" applyAlignment="1">
      <alignment horizontal="center" wrapText="1"/>
    </xf>
    <xf numFmtId="0" fontId="46" fillId="33" borderId="2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pane xSplit="3" ySplit="4" topLeftCell="P2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45" sqref="S45"/>
    </sheetView>
  </sheetViews>
  <sheetFormatPr defaultColWidth="9.140625" defaultRowHeight="15"/>
  <cols>
    <col min="1" max="1" width="9.28125" style="0" customWidth="1"/>
    <col min="2" max="2" width="23.28125" style="0" bestFit="1" customWidth="1"/>
    <col min="3" max="3" width="9.57421875" style="0" customWidth="1"/>
    <col min="4" max="4" width="8.140625" style="0" customWidth="1"/>
    <col min="5" max="5" width="8.8515625" style="0" bestFit="1" customWidth="1"/>
    <col min="6" max="7" width="8.00390625" style="0" bestFit="1" customWidth="1"/>
    <col min="8" max="8" width="9.8515625" style="0" customWidth="1"/>
    <col min="9" max="9" width="9.140625" style="0" customWidth="1"/>
    <col min="10" max="11" width="8.00390625" style="2" bestFit="1" customWidth="1"/>
    <col min="12" max="12" width="8.8515625" style="0" customWidth="1"/>
    <col min="13" max="13" width="9.140625" style="0" customWidth="1"/>
    <col min="14" max="14" width="9.28125" style="0" bestFit="1" customWidth="1"/>
    <col min="15" max="15" width="9.28125" style="0" customWidth="1"/>
    <col min="16" max="16" width="8.00390625" style="0" bestFit="1" customWidth="1"/>
    <col min="17" max="17" width="8.7109375" style="0" bestFit="1" customWidth="1"/>
    <col min="18" max="19" width="8.00390625" style="2" bestFit="1" customWidth="1"/>
    <col min="20" max="20" width="16.28125" style="0" bestFit="1" customWidth="1"/>
  </cols>
  <sheetData>
    <row r="1" spans="4:18" ht="26.25">
      <c r="D1" s="58" t="s">
        <v>54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ht="15.75" thickBot="1"/>
    <row r="3" spans="1:25" ht="15.75">
      <c r="A3" s="56" t="s">
        <v>0</v>
      </c>
      <c r="B3" s="56" t="s">
        <v>1</v>
      </c>
      <c r="C3" s="59" t="s">
        <v>2</v>
      </c>
      <c r="D3" s="63" t="s">
        <v>3</v>
      </c>
      <c r="E3" s="64"/>
      <c r="F3" s="64"/>
      <c r="G3" s="64"/>
      <c r="H3" s="64"/>
      <c r="I3" s="64"/>
      <c r="J3" s="4"/>
      <c r="K3" s="61" t="s">
        <v>4</v>
      </c>
      <c r="L3" s="63" t="s">
        <v>3</v>
      </c>
      <c r="M3" s="64"/>
      <c r="N3" s="64"/>
      <c r="O3" s="64"/>
      <c r="P3" s="64"/>
      <c r="Q3" s="64"/>
      <c r="R3" s="4"/>
      <c r="S3" s="54" t="s">
        <v>4</v>
      </c>
      <c r="T3" s="20" t="s">
        <v>3</v>
      </c>
      <c r="U3" s="19"/>
      <c r="V3" s="19"/>
      <c r="W3" s="19"/>
      <c r="X3" s="19"/>
      <c r="Y3" s="19"/>
    </row>
    <row r="4" spans="1:20" ht="15.75" thickBot="1">
      <c r="A4" s="57"/>
      <c r="B4" s="57"/>
      <c r="C4" s="60"/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62"/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11</v>
      </c>
      <c r="S4" s="55"/>
      <c r="T4" s="21" t="s">
        <v>18</v>
      </c>
    </row>
    <row r="5" spans="1:20" ht="15.75" thickBot="1">
      <c r="A5" s="49" t="s">
        <v>19</v>
      </c>
      <c r="B5" s="8" t="s">
        <v>20</v>
      </c>
      <c r="C5" s="51" t="s">
        <v>21</v>
      </c>
      <c r="D5" s="6">
        <v>129.692</v>
      </c>
      <c r="E5" s="6">
        <v>126.19</v>
      </c>
      <c r="F5" s="6">
        <v>136.307</v>
      </c>
      <c r="G5" s="6">
        <v>82.597</v>
      </c>
      <c r="H5" s="6">
        <v>20.313</v>
      </c>
      <c r="I5" s="6">
        <v>16.283</v>
      </c>
      <c r="J5" s="9">
        <f>SUM(D5:I5)</f>
        <v>511.38199999999995</v>
      </c>
      <c r="K5" s="16">
        <v>1605.39</v>
      </c>
      <c r="L5" s="6">
        <v>12.157</v>
      </c>
      <c r="M5" s="6">
        <v>13.353</v>
      </c>
      <c r="N5" s="6">
        <v>15.841</v>
      </c>
      <c r="O5" s="6">
        <v>76.249</v>
      </c>
      <c r="P5" s="6">
        <v>117.082</v>
      </c>
      <c r="Q5" s="6">
        <v>278.41</v>
      </c>
      <c r="R5" s="9">
        <f>SUM(L5:Q5)</f>
        <v>513.092</v>
      </c>
      <c r="S5" s="16">
        <v>1685.7</v>
      </c>
      <c r="T5" s="20">
        <f>SUM(J5+R5)</f>
        <v>1024.474</v>
      </c>
    </row>
    <row r="6" spans="1:20" ht="18.75" customHeight="1" thickBot="1">
      <c r="A6" s="50"/>
      <c r="B6" s="5" t="s">
        <v>22</v>
      </c>
      <c r="C6" s="52"/>
      <c r="D6" s="1">
        <v>291.96</v>
      </c>
      <c r="E6" s="1">
        <v>309.48</v>
      </c>
      <c r="F6" s="1">
        <v>312.82</v>
      </c>
      <c r="G6" s="1">
        <v>315.96</v>
      </c>
      <c r="H6" s="1">
        <v>306.31</v>
      </c>
      <c r="I6" s="1">
        <v>276.01</v>
      </c>
      <c r="J6" s="10">
        <f aca="true" t="shared" si="0" ref="J6:J39">SUM(D6:I6)</f>
        <v>1812.54</v>
      </c>
      <c r="K6" s="17">
        <v>129.11</v>
      </c>
      <c r="L6" s="1">
        <v>129.882</v>
      </c>
      <c r="M6" s="1">
        <v>226.34</v>
      </c>
      <c r="N6" s="1">
        <v>268.52</v>
      </c>
      <c r="O6" s="1">
        <v>282.42</v>
      </c>
      <c r="P6" s="1">
        <v>418.324</v>
      </c>
      <c r="Q6" s="1">
        <v>139.107</v>
      </c>
      <c r="R6" s="10">
        <f aca="true" t="shared" si="1" ref="R6:R39">SUM(L6:Q6)</f>
        <v>1464.593</v>
      </c>
      <c r="S6" s="17">
        <v>136.61</v>
      </c>
      <c r="T6" s="20">
        <f aca="true" t="shared" si="2" ref="T6:T39">SUM(J6+R6)</f>
        <v>3277.133</v>
      </c>
    </row>
    <row r="7" spans="1:20" ht="15.75" thickBot="1">
      <c r="A7" s="12"/>
      <c r="B7" s="1" t="s">
        <v>23</v>
      </c>
      <c r="C7" s="52" t="s">
        <v>24</v>
      </c>
      <c r="D7" s="1">
        <v>537.53</v>
      </c>
      <c r="E7" s="1">
        <v>546.74</v>
      </c>
      <c r="F7" s="1">
        <v>520.115</v>
      </c>
      <c r="G7" s="1">
        <v>480.2</v>
      </c>
      <c r="H7" s="1">
        <v>527.115</v>
      </c>
      <c r="I7" s="1">
        <v>467.687</v>
      </c>
      <c r="J7" s="10">
        <f t="shared" si="0"/>
        <v>3079.3869999999997</v>
      </c>
      <c r="K7" s="17">
        <v>26.88</v>
      </c>
      <c r="L7" s="1">
        <v>383.969</v>
      </c>
      <c r="M7" s="1">
        <v>376.85</v>
      </c>
      <c r="N7" s="1">
        <v>386.571</v>
      </c>
      <c r="O7" s="1">
        <v>386.976</v>
      </c>
      <c r="P7" s="1">
        <v>407.814</v>
      </c>
      <c r="Q7" s="1">
        <v>436.707</v>
      </c>
      <c r="R7" s="10">
        <f t="shared" si="1"/>
        <v>2378.887</v>
      </c>
      <c r="S7" s="17">
        <v>27.81</v>
      </c>
      <c r="T7" s="20">
        <f t="shared" si="2"/>
        <v>5458.273999999999</v>
      </c>
    </row>
    <row r="8" spans="1:20" ht="15.75" thickBot="1">
      <c r="A8" s="12"/>
      <c r="B8" s="1" t="s">
        <v>25</v>
      </c>
      <c r="C8" s="52"/>
      <c r="D8" s="1">
        <v>526.5</v>
      </c>
      <c r="E8" s="1">
        <v>535.72</v>
      </c>
      <c r="F8" s="1">
        <v>509.084</v>
      </c>
      <c r="G8" s="1">
        <v>469.159</v>
      </c>
      <c r="H8" s="1">
        <v>516.084</v>
      </c>
      <c r="I8" s="1">
        <v>478.979</v>
      </c>
      <c r="J8" s="10">
        <f t="shared" si="0"/>
        <v>3035.526</v>
      </c>
      <c r="K8" s="17">
        <v>18.46</v>
      </c>
      <c r="L8" s="1">
        <v>394.243</v>
      </c>
      <c r="M8" s="1">
        <v>387.797</v>
      </c>
      <c r="N8" s="1">
        <v>397.762</v>
      </c>
      <c r="O8" s="1">
        <v>398.164</v>
      </c>
      <c r="P8" s="1">
        <v>419.006</v>
      </c>
      <c r="Q8" s="1">
        <v>447.898</v>
      </c>
      <c r="R8" s="10">
        <f t="shared" si="1"/>
        <v>2444.87</v>
      </c>
      <c r="S8" s="17">
        <v>18.49</v>
      </c>
      <c r="T8" s="20">
        <f t="shared" si="2"/>
        <v>5480.396</v>
      </c>
    </row>
    <row r="9" spans="1:20" ht="15.75" thickBot="1">
      <c r="A9" s="13"/>
      <c r="B9" s="1" t="s">
        <v>26</v>
      </c>
      <c r="C9" s="53"/>
      <c r="D9" s="7">
        <v>309.37</v>
      </c>
      <c r="E9" s="7">
        <v>324.33</v>
      </c>
      <c r="F9" s="7">
        <v>341.139</v>
      </c>
      <c r="G9" s="7">
        <v>346.96</v>
      </c>
      <c r="H9" s="7">
        <v>341.139</v>
      </c>
      <c r="I9" s="7">
        <v>280.851</v>
      </c>
      <c r="J9" s="11">
        <f t="shared" si="0"/>
        <v>1943.7890000000002</v>
      </c>
      <c r="K9" s="18">
        <v>18.46</v>
      </c>
      <c r="L9" s="7">
        <v>214.923</v>
      </c>
      <c r="M9" s="7">
        <v>259.594</v>
      </c>
      <c r="N9" s="7">
        <v>315.552</v>
      </c>
      <c r="O9" s="7">
        <v>304.346</v>
      </c>
      <c r="P9" s="7">
        <v>322.8</v>
      </c>
      <c r="Q9" s="7">
        <v>306.114</v>
      </c>
      <c r="R9" s="11">
        <f t="shared" si="1"/>
        <v>1723.329</v>
      </c>
      <c r="S9" s="18">
        <v>18.49</v>
      </c>
      <c r="T9" s="20">
        <f t="shared" si="2"/>
        <v>3667.1180000000004</v>
      </c>
    </row>
    <row r="10" spans="1:20" ht="15.75" thickBot="1">
      <c r="A10" s="47" t="s">
        <v>27</v>
      </c>
      <c r="B10" s="8" t="s">
        <v>20</v>
      </c>
      <c r="C10" s="51" t="s">
        <v>21</v>
      </c>
      <c r="D10" s="6">
        <v>268.801</v>
      </c>
      <c r="E10" s="6">
        <v>261.54</v>
      </c>
      <c r="F10" s="6">
        <v>246.702</v>
      </c>
      <c r="G10" s="6">
        <v>246.996</v>
      </c>
      <c r="H10" s="6">
        <v>54.077</v>
      </c>
      <c r="I10" s="6">
        <v>40.452</v>
      </c>
      <c r="J10" s="9">
        <f t="shared" si="0"/>
        <v>1118.568</v>
      </c>
      <c r="K10" s="16">
        <v>1605.39</v>
      </c>
      <c r="L10" s="6">
        <v>31.062</v>
      </c>
      <c r="M10" s="6">
        <v>37.236</v>
      </c>
      <c r="N10" s="6">
        <v>40.719</v>
      </c>
      <c r="O10" s="6">
        <v>173.27</v>
      </c>
      <c r="P10" s="6">
        <v>243.01</v>
      </c>
      <c r="Q10" s="6">
        <v>664.47</v>
      </c>
      <c r="R10" s="9">
        <f t="shared" si="1"/>
        <v>1189.767</v>
      </c>
      <c r="S10" s="16">
        <v>1685.7</v>
      </c>
      <c r="T10" s="20">
        <f t="shared" si="2"/>
        <v>2308.335</v>
      </c>
    </row>
    <row r="11" spans="1:20" ht="15.75" thickBot="1">
      <c r="A11" s="48"/>
      <c r="B11" s="5" t="s">
        <v>22</v>
      </c>
      <c r="C11" s="52"/>
      <c r="D11" s="1">
        <v>648.58</v>
      </c>
      <c r="E11" s="1">
        <v>628.27</v>
      </c>
      <c r="F11" s="1">
        <v>664.72</v>
      </c>
      <c r="G11" s="1">
        <v>652.331</v>
      </c>
      <c r="H11" s="1">
        <v>663.215</v>
      </c>
      <c r="I11" s="1">
        <v>685.73</v>
      </c>
      <c r="J11" s="10">
        <f t="shared" si="0"/>
        <v>3942.846</v>
      </c>
      <c r="K11" s="17">
        <v>129.11</v>
      </c>
      <c r="L11" s="1">
        <v>137.129</v>
      </c>
      <c r="M11" s="1">
        <v>631.33</v>
      </c>
      <c r="N11" s="1">
        <v>690.267</v>
      </c>
      <c r="O11" s="1">
        <v>782.838</v>
      </c>
      <c r="P11" s="1">
        <v>842.897</v>
      </c>
      <c r="Q11" s="1">
        <v>293.472</v>
      </c>
      <c r="R11" s="10">
        <f t="shared" si="1"/>
        <v>3377.933</v>
      </c>
      <c r="S11" s="17">
        <v>136.61</v>
      </c>
      <c r="T11" s="20">
        <f t="shared" si="2"/>
        <v>7320.779</v>
      </c>
    </row>
    <row r="12" spans="1:20" ht="15.75" thickBot="1">
      <c r="A12" s="14"/>
      <c r="B12" s="1" t="s">
        <v>23</v>
      </c>
      <c r="C12" s="52" t="s">
        <v>24</v>
      </c>
      <c r="D12" s="1">
        <v>1126.92</v>
      </c>
      <c r="E12" s="1">
        <v>1016.92</v>
      </c>
      <c r="F12" s="1">
        <v>951</v>
      </c>
      <c r="G12" s="1">
        <v>1056</v>
      </c>
      <c r="H12" s="1">
        <v>946</v>
      </c>
      <c r="I12" s="1">
        <v>889</v>
      </c>
      <c r="J12" s="10">
        <f t="shared" si="0"/>
        <v>5985.84</v>
      </c>
      <c r="K12" s="17">
        <v>26.88</v>
      </c>
      <c r="L12" s="1">
        <v>762</v>
      </c>
      <c r="M12" s="1">
        <v>735</v>
      </c>
      <c r="N12" s="1">
        <v>605</v>
      </c>
      <c r="O12" s="1">
        <v>899</v>
      </c>
      <c r="P12" s="1">
        <v>992</v>
      </c>
      <c r="Q12" s="1">
        <v>871</v>
      </c>
      <c r="R12" s="10">
        <f t="shared" si="1"/>
        <v>4864</v>
      </c>
      <c r="S12" s="17">
        <v>27.81</v>
      </c>
      <c r="T12" s="20">
        <f t="shared" si="2"/>
        <v>10849.84</v>
      </c>
    </row>
    <row r="13" spans="1:20" ht="15.75" thickBot="1">
      <c r="A13" s="14"/>
      <c r="B13" s="1" t="s">
        <v>25</v>
      </c>
      <c r="C13" s="52"/>
      <c r="D13" s="1">
        <v>1204.95</v>
      </c>
      <c r="E13" s="1">
        <v>1297.42</v>
      </c>
      <c r="F13" s="1">
        <v>1206.62</v>
      </c>
      <c r="G13" s="1">
        <v>1132.6</v>
      </c>
      <c r="H13" s="1">
        <v>1207.616</v>
      </c>
      <c r="I13" s="1">
        <v>889</v>
      </c>
      <c r="J13" s="10">
        <f t="shared" si="0"/>
        <v>6938.206</v>
      </c>
      <c r="K13" s="17">
        <v>18.46</v>
      </c>
      <c r="L13" s="1">
        <v>762</v>
      </c>
      <c r="M13" s="1">
        <v>735</v>
      </c>
      <c r="N13" s="1">
        <v>605</v>
      </c>
      <c r="O13" s="1">
        <v>899</v>
      </c>
      <c r="P13" s="1">
        <v>992</v>
      </c>
      <c r="Q13" s="1">
        <v>871</v>
      </c>
      <c r="R13" s="10">
        <f t="shared" si="1"/>
        <v>4864</v>
      </c>
      <c r="S13" s="17">
        <v>18.49</v>
      </c>
      <c r="T13" s="20">
        <f t="shared" si="2"/>
        <v>11802.206</v>
      </c>
    </row>
    <row r="14" spans="1:20" ht="15.75" thickBot="1">
      <c r="A14" s="15"/>
      <c r="B14" s="1" t="s">
        <v>26</v>
      </c>
      <c r="C14" s="53"/>
      <c r="D14" s="7">
        <v>702.97</v>
      </c>
      <c r="E14" s="7">
        <v>746.8</v>
      </c>
      <c r="F14" s="7">
        <v>702.407</v>
      </c>
      <c r="G14" s="7">
        <v>710.954</v>
      </c>
      <c r="H14" s="7">
        <v>703.067</v>
      </c>
      <c r="I14" s="7">
        <v>665.891</v>
      </c>
      <c r="J14" s="11">
        <f t="shared" si="0"/>
        <v>4232.089</v>
      </c>
      <c r="K14" s="18">
        <v>18.46</v>
      </c>
      <c r="L14" s="7">
        <v>543.31</v>
      </c>
      <c r="M14" s="7">
        <v>669.734</v>
      </c>
      <c r="N14" s="7">
        <v>727.955</v>
      </c>
      <c r="O14" s="7">
        <v>792.169</v>
      </c>
      <c r="P14" s="7">
        <v>633.301</v>
      </c>
      <c r="Q14" s="7">
        <v>705.468</v>
      </c>
      <c r="R14" s="11">
        <f t="shared" si="1"/>
        <v>4071.9369999999994</v>
      </c>
      <c r="S14" s="18">
        <v>18.49</v>
      </c>
      <c r="T14" s="20">
        <f t="shared" si="2"/>
        <v>8304.026</v>
      </c>
    </row>
    <row r="15" spans="1:20" ht="15.75" thickBot="1">
      <c r="A15" s="49" t="s">
        <v>28</v>
      </c>
      <c r="B15" s="8" t="s">
        <v>20</v>
      </c>
      <c r="C15" s="51" t="s">
        <v>21</v>
      </c>
      <c r="D15" s="6">
        <v>185.94</v>
      </c>
      <c r="E15" s="6">
        <v>173.54</v>
      </c>
      <c r="F15" s="6">
        <v>154.95</v>
      </c>
      <c r="G15" s="6">
        <v>89.871</v>
      </c>
      <c r="H15" s="6">
        <v>47.28</v>
      </c>
      <c r="I15" s="6">
        <v>29.129</v>
      </c>
      <c r="J15" s="9">
        <f t="shared" si="0"/>
        <v>680.71</v>
      </c>
      <c r="K15" s="16">
        <v>1605.39</v>
      </c>
      <c r="L15" s="6">
        <v>35.213</v>
      </c>
      <c r="M15" s="6">
        <v>45.15</v>
      </c>
      <c r="N15" s="6">
        <v>44.177</v>
      </c>
      <c r="O15" s="6">
        <v>124.558</v>
      </c>
      <c r="P15" s="6">
        <v>141.41</v>
      </c>
      <c r="Q15" s="6">
        <v>799.22</v>
      </c>
      <c r="R15" s="9">
        <f t="shared" si="1"/>
        <v>1189.728</v>
      </c>
      <c r="S15" s="16">
        <v>1685.7</v>
      </c>
      <c r="T15" s="20">
        <f t="shared" si="2"/>
        <v>1870.438</v>
      </c>
    </row>
    <row r="16" spans="1:20" ht="15.75" thickBot="1">
      <c r="A16" s="50"/>
      <c r="B16" s="5" t="s">
        <v>22</v>
      </c>
      <c r="C16" s="52"/>
      <c r="D16" s="1">
        <v>739.91</v>
      </c>
      <c r="E16" s="1">
        <v>760.14</v>
      </c>
      <c r="F16" s="1">
        <v>787.92</v>
      </c>
      <c r="G16" s="1">
        <v>773.44</v>
      </c>
      <c r="H16" s="1">
        <v>696.37</v>
      </c>
      <c r="I16" s="1">
        <v>493.76</v>
      </c>
      <c r="J16" s="10">
        <f t="shared" si="0"/>
        <v>4251.54</v>
      </c>
      <c r="K16" s="17">
        <v>129.11</v>
      </c>
      <c r="L16" s="1">
        <v>596.89</v>
      </c>
      <c r="M16" s="1">
        <v>765.33</v>
      </c>
      <c r="N16" s="1">
        <v>748.84</v>
      </c>
      <c r="O16" s="1">
        <v>745.56</v>
      </c>
      <c r="P16" s="1">
        <v>821.01</v>
      </c>
      <c r="Q16" s="1">
        <v>199.001</v>
      </c>
      <c r="R16" s="10">
        <f t="shared" si="1"/>
        <v>3876.6310000000003</v>
      </c>
      <c r="S16" s="17">
        <v>136.61</v>
      </c>
      <c r="T16" s="20">
        <f t="shared" si="2"/>
        <v>8128.171</v>
      </c>
    </row>
    <row r="17" spans="1:20" ht="15.75" thickBot="1">
      <c r="A17" s="50"/>
      <c r="B17" s="1" t="s">
        <v>23</v>
      </c>
      <c r="C17" s="52" t="s">
        <v>24</v>
      </c>
      <c r="D17" s="1">
        <v>1281.86</v>
      </c>
      <c r="E17" s="1">
        <v>1168.41</v>
      </c>
      <c r="F17" s="1">
        <v>1301.41</v>
      </c>
      <c r="G17" s="1">
        <v>1238.599</v>
      </c>
      <c r="H17" s="1">
        <v>1301.409</v>
      </c>
      <c r="I17" s="1">
        <v>1196.61</v>
      </c>
      <c r="J17" s="10">
        <f t="shared" si="0"/>
        <v>7488.298</v>
      </c>
      <c r="K17" s="17">
        <v>26.88</v>
      </c>
      <c r="L17" s="1">
        <v>1201.555</v>
      </c>
      <c r="M17" s="1">
        <v>1269.286</v>
      </c>
      <c r="N17" s="1">
        <v>1112.49</v>
      </c>
      <c r="O17" s="1">
        <v>1244.538</v>
      </c>
      <c r="P17" s="1">
        <v>1202.331</v>
      </c>
      <c r="Q17" s="1">
        <v>1285.949</v>
      </c>
      <c r="R17" s="10">
        <f t="shared" si="1"/>
        <v>7316.149000000001</v>
      </c>
      <c r="S17" s="17">
        <v>27.81</v>
      </c>
      <c r="T17" s="20">
        <f t="shared" si="2"/>
        <v>14804.447</v>
      </c>
    </row>
    <row r="18" spans="1:20" ht="15.75" thickBot="1">
      <c r="A18" s="12"/>
      <c r="B18" s="1" t="s">
        <v>25</v>
      </c>
      <c r="C18" s="52"/>
      <c r="D18" s="1">
        <v>1229.395</v>
      </c>
      <c r="E18" s="1">
        <v>1115.67</v>
      </c>
      <c r="F18" s="1">
        <v>1248.703</v>
      </c>
      <c r="G18" s="1">
        <v>1185.895</v>
      </c>
      <c r="H18" s="1">
        <v>1248.703</v>
      </c>
      <c r="I18" s="1">
        <v>1249.95</v>
      </c>
      <c r="J18" s="10">
        <f t="shared" si="0"/>
        <v>7278.316</v>
      </c>
      <c r="K18" s="17">
        <v>18.46</v>
      </c>
      <c r="L18" s="1">
        <v>1252.693</v>
      </c>
      <c r="M18" s="1">
        <v>1322.4</v>
      </c>
      <c r="N18" s="1">
        <v>1163.255</v>
      </c>
      <c r="O18" s="1">
        <v>1297.082</v>
      </c>
      <c r="P18" s="1">
        <v>1255.096</v>
      </c>
      <c r="Q18" s="1">
        <v>1339.04</v>
      </c>
      <c r="R18" s="10">
        <f t="shared" si="1"/>
        <v>7629.566</v>
      </c>
      <c r="S18" s="17">
        <v>18.49</v>
      </c>
      <c r="T18" s="20">
        <f t="shared" si="2"/>
        <v>14907.882</v>
      </c>
    </row>
    <row r="19" spans="1:20" ht="15.75" thickBot="1">
      <c r="A19" s="13"/>
      <c r="B19" s="1" t="s">
        <v>26</v>
      </c>
      <c r="C19" s="53"/>
      <c r="D19" s="7">
        <v>864.15</v>
      </c>
      <c r="E19" s="7">
        <v>781.86</v>
      </c>
      <c r="F19" s="7">
        <v>875.055</v>
      </c>
      <c r="G19" s="7">
        <v>831.034</v>
      </c>
      <c r="H19" s="7">
        <v>845.055</v>
      </c>
      <c r="I19" s="7">
        <v>524.852</v>
      </c>
      <c r="J19" s="11">
        <f t="shared" si="0"/>
        <v>4722.006</v>
      </c>
      <c r="K19" s="18">
        <v>18.46</v>
      </c>
      <c r="L19" s="7">
        <v>620.189</v>
      </c>
      <c r="M19" s="7">
        <v>852.962</v>
      </c>
      <c r="N19" s="7">
        <v>748.662</v>
      </c>
      <c r="O19" s="7">
        <v>839.586</v>
      </c>
      <c r="P19" s="7">
        <v>807.302</v>
      </c>
      <c r="Q19" s="7">
        <v>864.077</v>
      </c>
      <c r="R19" s="11">
        <f t="shared" si="1"/>
        <v>4732.778</v>
      </c>
      <c r="S19" s="18">
        <v>18.49</v>
      </c>
      <c r="T19" s="20">
        <f t="shared" si="2"/>
        <v>9454.784</v>
      </c>
    </row>
    <row r="20" spans="1:20" ht="15.75" thickBot="1">
      <c r="A20" s="47" t="s">
        <v>29</v>
      </c>
      <c r="B20" s="8" t="s">
        <v>20</v>
      </c>
      <c r="C20" s="51" t="s">
        <v>21</v>
      </c>
      <c r="D20" s="6">
        <v>132.83</v>
      </c>
      <c r="E20" s="6">
        <v>140.63</v>
      </c>
      <c r="F20" s="6">
        <v>85.509</v>
      </c>
      <c r="G20" s="6">
        <v>75.025</v>
      </c>
      <c r="H20" s="6">
        <v>104.168</v>
      </c>
      <c r="I20" s="6">
        <v>107.466</v>
      </c>
      <c r="J20" s="9">
        <f t="shared" si="0"/>
        <v>645.628</v>
      </c>
      <c r="K20" s="16">
        <v>1605.39</v>
      </c>
      <c r="L20" s="6">
        <v>33.279</v>
      </c>
      <c r="M20" s="6">
        <v>44.869</v>
      </c>
      <c r="N20" s="6">
        <v>43.37</v>
      </c>
      <c r="O20" s="6">
        <v>42.196</v>
      </c>
      <c r="P20" s="6">
        <v>60.807</v>
      </c>
      <c r="Q20" s="6">
        <v>284.104</v>
      </c>
      <c r="R20" s="9">
        <f t="shared" si="1"/>
        <v>508.625</v>
      </c>
      <c r="S20" s="16">
        <v>1685.7</v>
      </c>
      <c r="T20" s="20">
        <f t="shared" si="2"/>
        <v>1154.2530000000002</v>
      </c>
    </row>
    <row r="21" spans="1:20" ht="20.25" customHeight="1" thickBot="1">
      <c r="A21" s="48"/>
      <c r="B21" s="5" t="s">
        <v>22</v>
      </c>
      <c r="C21" s="52"/>
      <c r="D21" s="1">
        <v>835.23</v>
      </c>
      <c r="E21" s="1">
        <v>811.41</v>
      </c>
      <c r="F21" s="1">
        <v>794.837</v>
      </c>
      <c r="G21" s="1">
        <v>923.123</v>
      </c>
      <c r="H21" s="1">
        <v>779.247</v>
      </c>
      <c r="I21" s="1">
        <v>813.18</v>
      </c>
      <c r="J21" s="10">
        <f t="shared" si="0"/>
        <v>4957.027</v>
      </c>
      <c r="K21" s="17">
        <v>129.11</v>
      </c>
      <c r="L21" s="1">
        <v>785.721</v>
      </c>
      <c r="M21" s="1">
        <v>1058.972</v>
      </c>
      <c r="N21" s="1">
        <v>1024.838</v>
      </c>
      <c r="O21" s="1">
        <v>231.204</v>
      </c>
      <c r="P21" s="1">
        <v>316.11</v>
      </c>
      <c r="Q21" s="1">
        <v>57.076</v>
      </c>
      <c r="R21" s="10">
        <f t="shared" si="1"/>
        <v>3473.9210000000003</v>
      </c>
      <c r="S21" s="17">
        <v>136.61</v>
      </c>
      <c r="T21" s="20">
        <f t="shared" si="2"/>
        <v>8430.948</v>
      </c>
    </row>
    <row r="22" spans="1:20" ht="15.75" thickBot="1">
      <c r="A22" s="14"/>
      <c r="B22" s="1" t="s">
        <v>23</v>
      </c>
      <c r="C22" s="52" t="s">
        <v>24</v>
      </c>
      <c r="D22" s="1">
        <v>1276.52</v>
      </c>
      <c r="E22" s="1">
        <v>1137.15</v>
      </c>
      <c r="F22" s="1">
        <v>1224.79</v>
      </c>
      <c r="G22" s="1">
        <v>1176.795</v>
      </c>
      <c r="H22" s="1">
        <v>1223.804</v>
      </c>
      <c r="I22" s="1">
        <v>1178.745</v>
      </c>
      <c r="J22" s="10">
        <f t="shared" si="0"/>
        <v>7217.804</v>
      </c>
      <c r="K22" s="17">
        <v>26.88</v>
      </c>
      <c r="L22" s="1">
        <v>1232.206</v>
      </c>
      <c r="M22" s="1">
        <v>1233.638</v>
      </c>
      <c r="N22" s="1">
        <v>1161.42</v>
      </c>
      <c r="O22" s="1">
        <v>1135.82</v>
      </c>
      <c r="P22" s="1">
        <v>1155.403</v>
      </c>
      <c r="Q22" s="1">
        <v>1216.477</v>
      </c>
      <c r="R22" s="10">
        <f t="shared" si="1"/>
        <v>7134.964</v>
      </c>
      <c r="S22" s="17">
        <v>27.81</v>
      </c>
      <c r="T22" s="20">
        <f t="shared" si="2"/>
        <v>14352.768</v>
      </c>
    </row>
    <row r="23" spans="1:20" ht="15.75" thickBot="1">
      <c r="A23" s="14"/>
      <c r="B23" s="1" t="s">
        <v>25</v>
      </c>
      <c r="C23" s="52"/>
      <c r="D23" s="1">
        <v>1221.66</v>
      </c>
      <c r="E23" s="1">
        <v>1082.26</v>
      </c>
      <c r="F23" s="1">
        <v>1169.93</v>
      </c>
      <c r="G23" s="1">
        <v>1121.923</v>
      </c>
      <c r="H23" s="1">
        <v>1169.728</v>
      </c>
      <c r="I23" s="1">
        <v>1234.224</v>
      </c>
      <c r="J23" s="10">
        <f t="shared" si="0"/>
        <v>6999.725</v>
      </c>
      <c r="K23" s="17">
        <v>18.46</v>
      </c>
      <c r="L23" s="1">
        <v>1287.443</v>
      </c>
      <c r="M23" s="1">
        <v>1288.873</v>
      </c>
      <c r="N23" s="1">
        <v>1215.862</v>
      </c>
      <c r="O23" s="1">
        <v>1189.755</v>
      </c>
      <c r="P23" s="1">
        <v>1210.624</v>
      </c>
      <c r="Q23" s="1">
        <v>1271.713</v>
      </c>
      <c r="R23" s="10">
        <f t="shared" si="1"/>
        <v>7464.2699999999995</v>
      </c>
      <c r="S23" s="17">
        <v>18.49</v>
      </c>
      <c r="T23" s="20">
        <f t="shared" si="2"/>
        <v>14463.994999999999</v>
      </c>
    </row>
    <row r="24" spans="1:20" ht="15.75" thickBot="1">
      <c r="A24" s="15"/>
      <c r="B24" s="1" t="s">
        <v>26</v>
      </c>
      <c r="C24" s="53"/>
      <c r="D24" s="7">
        <v>856.1</v>
      </c>
      <c r="E24" s="7">
        <v>758.43</v>
      </c>
      <c r="F24" s="7">
        <v>819.017</v>
      </c>
      <c r="G24" s="7">
        <v>786.2</v>
      </c>
      <c r="H24" s="7">
        <v>819.017</v>
      </c>
      <c r="I24" s="7">
        <v>522.485</v>
      </c>
      <c r="J24" s="11">
        <f t="shared" si="0"/>
        <v>4561.249</v>
      </c>
      <c r="K24" s="18">
        <v>18.46</v>
      </c>
      <c r="L24" s="7">
        <v>638.345</v>
      </c>
      <c r="M24" s="7">
        <v>825.897</v>
      </c>
      <c r="N24" s="7">
        <v>776.078</v>
      </c>
      <c r="O24" s="7">
        <v>765.539</v>
      </c>
      <c r="P24" s="7">
        <v>771.04</v>
      </c>
      <c r="Q24" s="7">
        <v>813.874</v>
      </c>
      <c r="R24" s="11">
        <f t="shared" si="1"/>
        <v>4590.773</v>
      </c>
      <c r="S24" s="18">
        <v>18.49</v>
      </c>
      <c r="T24" s="20">
        <f t="shared" si="2"/>
        <v>9152.022</v>
      </c>
    </row>
    <row r="25" spans="1:20" ht="15.75" thickBot="1">
      <c r="A25" s="49" t="s">
        <v>30</v>
      </c>
      <c r="B25" s="8" t="s">
        <v>20</v>
      </c>
      <c r="C25" s="51" t="s">
        <v>21</v>
      </c>
      <c r="D25" s="6">
        <v>119.36</v>
      </c>
      <c r="E25" s="6">
        <v>141.94</v>
      </c>
      <c r="F25" s="6">
        <v>84.2995</v>
      </c>
      <c r="G25" s="6">
        <v>85.11515</v>
      </c>
      <c r="H25" s="6">
        <v>93.6</v>
      </c>
      <c r="I25" s="6">
        <v>35.7</v>
      </c>
      <c r="J25" s="9">
        <f t="shared" si="0"/>
        <v>560.0146500000001</v>
      </c>
      <c r="K25" s="16">
        <v>1605.39</v>
      </c>
      <c r="L25" s="6">
        <v>19.6</v>
      </c>
      <c r="M25" s="6">
        <v>30.9</v>
      </c>
      <c r="N25" s="6">
        <v>36.5</v>
      </c>
      <c r="O25" s="6">
        <v>87.686</v>
      </c>
      <c r="P25" s="6">
        <v>134.6</v>
      </c>
      <c r="Q25" s="6">
        <v>110.4</v>
      </c>
      <c r="R25" s="9">
        <f t="shared" si="1"/>
        <v>419.68600000000004</v>
      </c>
      <c r="S25" s="16">
        <v>1685.7</v>
      </c>
      <c r="T25" s="20">
        <f t="shared" si="2"/>
        <v>979.7006500000001</v>
      </c>
    </row>
    <row r="26" spans="1:20" ht="17.25" customHeight="1" thickBot="1">
      <c r="A26" s="50"/>
      <c r="B26" s="5" t="s">
        <v>22</v>
      </c>
      <c r="C26" s="52"/>
      <c r="D26" s="1">
        <v>504.19</v>
      </c>
      <c r="E26" s="1">
        <v>512.88</v>
      </c>
      <c r="F26" s="1">
        <v>486.495</v>
      </c>
      <c r="G26" s="1">
        <v>513.351</v>
      </c>
      <c r="H26" s="1">
        <v>503.268</v>
      </c>
      <c r="I26" s="1">
        <v>721.715</v>
      </c>
      <c r="J26" s="10">
        <f t="shared" si="0"/>
        <v>3241.8990000000003</v>
      </c>
      <c r="K26" s="17">
        <v>129.11</v>
      </c>
      <c r="L26" s="1">
        <v>396.396</v>
      </c>
      <c r="M26" s="1">
        <v>620.57</v>
      </c>
      <c r="N26" s="1">
        <v>658.615</v>
      </c>
      <c r="O26" s="1">
        <v>459.394</v>
      </c>
      <c r="P26" s="1">
        <v>441.804</v>
      </c>
      <c r="Q26" s="1">
        <v>317.546</v>
      </c>
      <c r="R26" s="10">
        <f t="shared" si="1"/>
        <v>2894.3250000000003</v>
      </c>
      <c r="S26" s="17">
        <v>136.61</v>
      </c>
      <c r="T26" s="20">
        <f t="shared" si="2"/>
        <v>6136.224</v>
      </c>
    </row>
    <row r="27" spans="1:20" ht="15.75" thickBot="1">
      <c r="A27" s="50"/>
      <c r="B27" s="1" t="s">
        <v>23</v>
      </c>
      <c r="C27" s="52" t="s">
        <v>24</v>
      </c>
      <c r="D27" s="1">
        <v>1370.2</v>
      </c>
      <c r="E27" s="1">
        <v>1240.58</v>
      </c>
      <c r="F27" s="1">
        <v>1364.09</v>
      </c>
      <c r="G27" s="1">
        <v>928.355</v>
      </c>
      <c r="H27" s="1">
        <v>1364.091</v>
      </c>
      <c r="I27" s="1">
        <v>1248.891</v>
      </c>
      <c r="J27" s="10">
        <f t="shared" si="0"/>
        <v>7516.207</v>
      </c>
      <c r="K27" s="17">
        <v>26.88</v>
      </c>
      <c r="L27" s="1">
        <v>1358.237</v>
      </c>
      <c r="M27" s="1">
        <v>1340.121</v>
      </c>
      <c r="N27" s="1">
        <v>1317.444</v>
      </c>
      <c r="O27" s="1">
        <v>1314.574</v>
      </c>
      <c r="P27" s="1">
        <v>1346.825</v>
      </c>
      <c r="Q27" s="1">
        <v>1331.083</v>
      </c>
      <c r="R27" s="10">
        <f t="shared" si="1"/>
        <v>8008.284</v>
      </c>
      <c r="S27" s="17">
        <v>27.81</v>
      </c>
      <c r="T27" s="20">
        <f t="shared" si="2"/>
        <v>15524.491</v>
      </c>
    </row>
    <row r="28" spans="1:20" ht="15.75" thickBot="1">
      <c r="A28" s="12"/>
      <c r="B28" s="1" t="s">
        <v>25</v>
      </c>
      <c r="C28" s="52"/>
      <c r="D28" s="1">
        <v>1221.66</v>
      </c>
      <c r="E28" s="1">
        <v>1188.49</v>
      </c>
      <c r="F28" s="1">
        <v>1312.03</v>
      </c>
      <c r="G28" s="1">
        <v>1249.997</v>
      </c>
      <c r="H28" s="1">
        <v>1312.029</v>
      </c>
      <c r="I28" s="1">
        <v>1301.619</v>
      </c>
      <c r="J28" s="10">
        <f t="shared" si="0"/>
        <v>7585.825</v>
      </c>
      <c r="K28" s="17">
        <v>18.46</v>
      </c>
      <c r="L28" s="1">
        <v>1410.588</v>
      </c>
      <c r="M28" s="1">
        <v>1392.394</v>
      </c>
      <c r="N28" s="1">
        <v>1371.023</v>
      </c>
      <c r="O28" s="1">
        <v>1366.787</v>
      </c>
      <c r="P28" s="1">
        <v>1400.027</v>
      </c>
      <c r="Q28" s="1">
        <v>1382.801</v>
      </c>
      <c r="R28" s="10">
        <f t="shared" si="1"/>
        <v>8323.62</v>
      </c>
      <c r="S28" s="17">
        <v>18.49</v>
      </c>
      <c r="T28" s="20">
        <f t="shared" si="2"/>
        <v>15909.445</v>
      </c>
    </row>
    <row r="29" spans="1:20" ht="14.25" customHeight="1" thickBot="1">
      <c r="A29" s="13"/>
      <c r="B29" s="1" t="s">
        <v>26</v>
      </c>
      <c r="C29" s="53"/>
      <c r="D29" s="7">
        <v>856.1</v>
      </c>
      <c r="E29" s="7">
        <v>832.89</v>
      </c>
      <c r="F29" s="7">
        <v>919.437</v>
      </c>
      <c r="G29" s="7">
        <v>875.953</v>
      </c>
      <c r="H29" s="7">
        <v>919.437</v>
      </c>
      <c r="I29" s="7">
        <v>544.442</v>
      </c>
      <c r="J29" s="11">
        <f t="shared" si="0"/>
        <v>4948.259</v>
      </c>
      <c r="K29" s="18">
        <v>18.46</v>
      </c>
      <c r="L29" s="7">
        <v>708.777</v>
      </c>
      <c r="M29" s="7">
        <v>907.443</v>
      </c>
      <c r="N29" s="7">
        <v>890.609</v>
      </c>
      <c r="O29" s="7">
        <v>887.948</v>
      </c>
      <c r="P29" s="7">
        <v>905.837</v>
      </c>
      <c r="Q29" s="7">
        <v>897.447</v>
      </c>
      <c r="R29" s="11">
        <f t="shared" si="1"/>
        <v>5198.061</v>
      </c>
      <c r="S29" s="18">
        <v>18.49</v>
      </c>
      <c r="T29" s="20">
        <f t="shared" si="2"/>
        <v>10146.32</v>
      </c>
    </row>
    <row r="30" spans="1:20" ht="15.75" thickBot="1">
      <c r="A30" s="47" t="s">
        <v>31</v>
      </c>
      <c r="B30" s="8" t="s">
        <v>20</v>
      </c>
      <c r="C30" s="51" t="s">
        <v>21</v>
      </c>
      <c r="D30" s="6">
        <v>79.81</v>
      </c>
      <c r="E30" s="6">
        <v>92.84</v>
      </c>
      <c r="F30" s="6">
        <v>53.942</v>
      </c>
      <c r="G30" s="6">
        <v>55.328</v>
      </c>
      <c r="H30" s="6">
        <v>61.9</v>
      </c>
      <c r="I30" s="6">
        <v>10.6</v>
      </c>
      <c r="J30" s="9">
        <f t="shared" si="0"/>
        <v>354.42</v>
      </c>
      <c r="K30" s="16">
        <v>1418</v>
      </c>
      <c r="L30" s="6">
        <v>6.3</v>
      </c>
      <c r="M30" s="6">
        <v>18.1</v>
      </c>
      <c r="N30" s="6">
        <v>12.96</v>
      </c>
      <c r="O30" s="6">
        <v>51.1</v>
      </c>
      <c r="P30" s="6">
        <v>82.5</v>
      </c>
      <c r="Q30" s="6">
        <v>67.5</v>
      </c>
      <c r="R30" s="9">
        <f t="shared" si="1"/>
        <v>238.46</v>
      </c>
      <c r="S30" s="16">
        <v>1551</v>
      </c>
      <c r="T30" s="20">
        <f t="shared" si="2"/>
        <v>592.88</v>
      </c>
    </row>
    <row r="31" spans="1:20" ht="15.75" thickBot="1">
      <c r="A31" s="48"/>
      <c r="B31" s="5" t="s">
        <v>22</v>
      </c>
      <c r="C31" s="52"/>
      <c r="D31" s="1">
        <v>242.17</v>
      </c>
      <c r="E31" s="1">
        <v>280.73</v>
      </c>
      <c r="F31" s="1">
        <v>338.307</v>
      </c>
      <c r="G31" s="1">
        <v>387.703</v>
      </c>
      <c r="H31" s="1">
        <v>317.137</v>
      </c>
      <c r="I31" s="1">
        <v>315.603</v>
      </c>
      <c r="J31" s="10">
        <f t="shared" si="0"/>
        <v>1881.6499999999999</v>
      </c>
      <c r="K31" s="17">
        <v>118</v>
      </c>
      <c r="L31" s="1">
        <v>163.222</v>
      </c>
      <c r="M31" s="1">
        <v>467.882</v>
      </c>
      <c r="N31" s="1">
        <v>243.299</v>
      </c>
      <c r="O31" s="1">
        <v>230.617</v>
      </c>
      <c r="P31" s="1">
        <v>268.15</v>
      </c>
      <c r="Q31" s="1">
        <v>192.471</v>
      </c>
      <c r="R31" s="10">
        <f t="shared" si="1"/>
        <v>1565.641</v>
      </c>
      <c r="S31" s="17">
        <v>128.66</v>
      </c>
      <c r="T31" s="20">
        <f t="shared" si="2"/>
        <v>3447.291</v>
      </c>
    </row>
    <row r="32" spans="1:20" ht="15.75" thickBot="1">
      <c r="A32" s="48"/>
      <c r="B32" s="1" t="s">
        <v>23</v>
      </c>
      <c r="C32" s="52" t="s">
        <v>24</v>
      </c>
      <c r="D32" s="1">
        <v>529.04</v>
      </c>
      <c r="E32" s="1">
        <v>510.78</v>
      </c>
      <c r="F32" s="1">
        <v>507.197</v>
      </c>
      <c r="G32" s="1">
        <v>499.417</v>
      </c>
      <c r="H32" s="1">
        <v>507.197</v>
      </c>
      <c r="I32" s="1">
        <v>400.521</v>
      </c>
      <c r="J32" s="10">
        <f t="shared" si="0"/>
        <v>2954.152</v>
      </c>
      <c r="K32" s="17">
        <v>26.88</v>
      </c>
      <c r="L32" s="1">
        <v>379.266</v>
      </c>
      <c r="M32" s="1">
        <v>446.644</v>
      </c>
      <c r="N32" s="1">
        <v>406.066</v>
      </c>
      <c r="O32" s="1">
        <v>423.483</v>
      </c>
      <c r="P32" s="1">
        <v>435.664</v>
      </c>
      <c r="Q32" s="1">
        <v>431.594</v>
      </c>
      <c r="R32" s="10">
        <f t="shared" si="1"/>
        <v>2522.717</v>
      </c>
      <c r="S32" s="17">
        <v>27.81</v>
      </c>
      <c r="T32" s="20">
        <f t="shared" si="2"/>
        <v>5476.869000000001</v>
      </c>
    </row>
    <row r="33" spans="1:20" ht="15.75" thickBot="1">
      <c r="A33" s="14"/>
      <c r="B33" s="1" t="s">
        <v>25</v>
      </c>
      <c r="C33" s="52"/>
      <c r="D33" s="1">
        <v>522.2</v>
      </c>
      <c r="E33" s="1">
        <v>503.93</v>
      </c>
      <c r="F33" s="1">
        <v>500.348</v>
      </c>
      <c r="G33" s="1">
        <v>492.561</v>
      </c>
      <c r="H33" s="1">
        <v>500.348</v>
      </c>
      <c r="I33" s="1">
        <v>407.614</v>
      </c>
      <c r="J33" s="10">
        <f t="shared" si="0"/>
        <v>2927.001</v>
      </c>
      <c r="K33" s="17">
        <v>18.46</v>
      </c>
      <c r="L33" s="1">
        <v>386.023</v>
      </c>
      <c r="M33" s="1">
        <v>457.15</v>
      </c>
      <c r="N33" s="1">
        <v>416.572</v>
      </c>
      <c r="O33" s="1">
        <v>433.988</v>
      </c>
      <c r="P33" s="1">
        <v>446.172</v>
      </c>
      <c r="Q33" s="1">
        <v>442.099</v>
      </c>
      <c r="R33" s="10">
        <f t="shared" si="1"/>
        <v>2582.004</v>
      </c>
      <c r="S33" s="17">
        <v>18.49</v>
      </c>
      <c r="T33" s="20">
        <f t="shared" si="2"/>
        <v>5509.005</v>
      </c>
    </row>
    <row r="34" spans="1:20" ht="15.75" thickBot="1">
      <c r="A34" s="15"/>
      <c r="B34" s="1" t="s">
        <v>26</v>
      </c>
      <c r="C34" s="53"/>
      <c r="D34" s="7">
        <v>274.27</v>
      </c>
      <c r="E34" s="7">
        <v>261.24</v>
      </c>
      <c r="F34" s="7">
        <v>270.301</v>
      </c>
      <c r="G34" s="7">
        <v>281.953</v>
      </c>
      <c r="H34" s="7">
        <v>270.301</v>
      </c>
      <c r="I34" s="7">
        <v>228.453</v>
      </c>
      <c r="J34" s="11">
        <f t="shared" si="0"/>
        <v>1586.5179999999998</v>
      </c>
      <c r="K34" s="18">
        <v>18.46</v>
      </c>
      <c r="L34" s="7">
        <v>208.772</v>
      </c>
      <c r="M34" s="7">
        <v>229.248</v>
      </c>
      <c r="N34" s="7">
        <v>267.257</v>
      </c>
      <c r="O34" s="7">
        <v>280.745</v>
      </c>
      <c r="P34" s="7">
        <v>220.482</v>
      </c>
      <c r="Q34" s="7">
        <v>315.535</v>
      </c>
      <c r="R34" s="11">
        <f t="shared" si="1"/>
        <v>1522.0390000000002</v>
      </c>
      <c r="S34" s="18">
        <v>18.49</v>
      </c>
      <c r="T34" s="20">
        <f t="shared" si="2"/>
        <v>3108.557</v>
      </c>
    </row>
    <row r="35" spans="1:20" ht="15.75" thickBot="1">
      <c r="A35" s="49" t="s">
        <v>32</v>
      </c>
      <c r="B35" s="8" t="s">
        <v>20</v>
      </c>
      <c r="C35" s="51" t="s">
        <v>21</v>
      </c>
      <c r="D35" s="6">
        <v>96.16</v>
      </c>
      <c r="E35" s="6">
        <v>93.56</v>
      </c>
      <c r="F35" s="6">
        <v>91.107</v>
      </c>
      <c r="G35" s="6">
        <v>59.172</v>
      </c>
      <c r="H35" s="6">
        <v>20.743</v>
      </c>
      <c r="I35" s="6">
        <v>12.306</v>
      </c>
      <c r="J35" s="9">
        <f t="shared" si="0"/>
        <v>373.048</v>
      </c>
      <c r="K35" s="16">
        <v>1605.39</v>
      </c>
      <c r="L35" s="6">
        <v>14.638</v>
      </c>
      <c r="M35" s="6">
        <v>15.198</v>
      </c>
      <c r="N35" s="6">
        <v>24.353</v>
      </c>
      <c r="O35" s="6">
        <v>63.715</v>
      </c>
      <c r="P35" s="6">
        <v>95.381</v>
      </c>
      <c r="Q35" s="6">
        <v>289.257</v>
      </c>
      <c r="R35" s="9">
        <f t="shared" si="1"/>
        <v>502.54200000000003</v>
      </c>
      <c r="S35" s="16">
        <v>1685.7</v>
      </c>
      <c r="T35" s="20">
        <f t="shared" si="2"/>
        <v>875.59</v>
      </c>
    </row>
    <row r="36" spans="1:20" ht="15.75" thickBot="1">
      <c r="A36" s="50"/>
      <c r="B36" s="5" t="s">
        <v>22</v>
      </c>
      <c r="C36" s="52"/>
      <c r="D36" s="1">
        <v>284.17</v>
      </c>
      <c r="E36" s="1">
        <v>193.6</v>
      </c>
      <c r="F36" s="1">
        <v>210.9</v>
      </c>
      <c r="G36" s="1">
        <v>197.08</v>
      </c>
      <c r="H36" s="1">
        <v>263.5</v>
      </c>
      <c r="I36" s="1">
        <v>208.59</v>
      </c>
      <c r="J36" s="10">
        <f t="shared" si="0"/>
        <v>1357.84</v>
      </c>
      <c r="K36" s="17">
        <v>129.11</v>
      </c>
      <c r="L36" s="1">
        <v>248.12</v>
      </c>
      <c r="M36" s="1">
        <v>257.62</v>
      </c>
      <c r="N36" s="1">
        <v>311.55</v>
      </c>
      <c r="O36" s="1">
        <v>284.47</v>
      </c>
      <c r="P36" s="1">
        <v>412.92</v>
      </c>
      <c r="Q36" s="1">
        <v>108.026</v>
      </c>
      <c r="R36" s="10">
        <f t="shared" si="1"/>
        <v>1622.7060000000001</v>
      </c>
      <c r="S36" s="17">
        <v>136.61</v>
      </c>
      <c r="T36" s="20">
        <f t="shared" si="2"/>
        <v>2980.5460000000003</v>
      </c>
    </row>
    <row r="37" spans="1:20" ht="15.75" thickBot="1">
      <c r="A37" s="50"/>
      <c r="B37" s="1" t="s">
        <v>23</v>
      </c>
      <c r="C37" s="52" t="s">
        <v>24</v>
      </c>
      <c r="D37" s="1">
        <v>730.47</v>
      </c>
      <c r="E37" s="1">
        <v>555.343</v>
      </c>
      <c r="F37" s="1">
        <v>757.541</v>
      </c>
      <c r="G37" s="1">
        <v>714.473</v>
      </c>
      <c r="H37" s="1">
        <v>757.541</v>
      </c>
      <c r="I37" s="1">
        <v>763.574</v>
      </c>
      <c r="J37" s="10">
        <f t="shared" si="0"/>
        <v>4278.942</v>
      </c>
      <c r="K37" s="17">
        <v>26.88</v>
      </c>
      <c r="L37" s="1">
        <v>708.516</v>
      </c>
      <c r="M37" s="1">
        <v>491.857</v>
      </c>
      <c r="N37" s="1">
        <v>775.92</v>
      </c>
      <c r="O37" s="1">
        <v>638.892</v>
      </c>
      <c r="P37" s="1">
        <v>703.053</v>
      </c>
      <c r="Q37" s="1">
        <v>763.24</v>
      </c>
      <c r="R37" s="10">
        <f t="shared" si="1"/>
        <v>4081.478</v>
      </c>
      <c r="S37" s="17">
        <v>27.81</v>
      </c>
      <c r="T37" s="20">
        <f t="shared" si="2"/>
        <v>8360.42</v>
      </c>
    </row>
    <row r="38" spans="1:20" ht="15.75" thickBot="1">
      <c r="A38" s="12"/>
      <c r="B38" s="1" t="s">
        <v>25</v>
      </c>
      <c r="C38" s="52"/>
      <c r="D38" s="1">
        <v>719.02</v>
      </c>
      <c r="E38" s="1">
        <v>542.95</v>
      </c>
      <c r="F38" s="1">
        <v>745.185</v>
      </c>
      <c r="G38" s="1">
        <v>702.089</v>
      </c>
      <c r="H38" s="1">
        <v>745.185</v>
      </c>
      <c r="I38" s="1">
        <v>776.327</v>
      </c>
      <c r="J38" s="10">
        <f t="shared" si="0"/>
        <v>4230.756</v>
      </c>
      <c r="K38" s="17">
        <v>18.46</v>
      </c>
      <c r="L38" s="1">
        <v>718.311</v>
      </c>
      <c r="M38" s="1">
        <v>499.937</v>
      </c>
      <c r="N38" s="1">
        <v>787.531</v>
      </c>
      <c r="O38" s="1">
        <v>651.482</v>
      </c>
      <c r="P38" s="1">
        <v>715.659</v>
      </c>
      <c r="Q38" s="1">
        <v>775.837</v>
      </c>
      <c r="R38" s="10">
        <f t="shared" si="1"/>
        <v>4148.757</v>
      </c>
      <c r="S38" s="17">
        <v>18.49</v>
      </c>
      <c r="T38" s="20">
        <f t="shared" si="2"/>
        <v>8379.512999999999</v>
      </c>
    </row>
    <row r="39" spans="1:20" ht="15.75" thickBot="1">
      <c r="A39" s="13"/>
      <c r="B39" s="1" t="s">
        <v>26</v>
      </c>
      <c r="C39" s="53"/>
      <c r="D39" s="7">
        <v>321.64</v>
      </c>
      <c r="E39" s="7">
        <v>285.19</v>
      </c>
      <c r="F39" s="7">
        <v>333.826</v>
      </c>
      <c r="G39" s="7">
        <v>319.912</v>
      </c>
      <c r="H39" s="7">
        <v>333.826</v>
      </c>
      <c r="I39" s="7">
        <v>241.777</v>
      </c>
      <c r="J39" s="11">
        <f t="shared" si="0"/>
        <v>1836.171</v>
      </c>
      <c r="K39" s="18">
        <v>18.46</v>
      </c>
      <c r="L39" s="7">
        <v>288.477</v>
      </c>
      <c r="M39" s="7">
        <v>271.563</v>
      </c>
      <c r="N39" s="7">
        <v>354.684</v>
      </c>
      <c r="O39" s="7">
        <v>314.534</v>
      </c>
      <c r="P39" s="7">
        <v>329.905</v>
      </c>
      <c r="Q39" s="7">
        <v>362.733</v>
      </c>
      <c r="R39" s="11">
        <f t="shared" si="1"/>
        <v>1921.8959999999997</v>
      </c>
      <c r="S39" s="18">
        <v>18.49</v>
      </c>
      <c r="T39" s="20">
        <f t="shared" si="2"/>
        <v>3758.067</v>
      </c>
    </row>
    <row r="40" spans="1:20" ht="15.75" thickBot="1">
      <c r="A40" s="49" t="s">
        <v>53</v>
      </c>
      <c r="B40" s="8" t="s">
        <v>20</v>
      </c>
      <c r="C40" s="51" t="s">
        <v>21</v>
      </c>
      <c r="D40" s="6">
        <v>51.7</v>
      </c>
      <c r="E40" s="6">
        <v>53.7</v>
      </c>
      <c r="F40" s="6">
        <v>25.026</v>
      </c>
      <c r="G40" s="6">
        <v>20.979</v>
      </c>
      <c r="H40" s="6">
        <v>27.7</v>
      </c>
      <c r="I40" s="6">
        <v>8.4</v>
      </c>
      <c r="J40" s="9">
        <f>SUM(D40:I40)</f>
        <v>187.50500000000002</v>
      </c>
      <c r="K40" s="16">
        <v>1605.39</v>
      </c>
      <c r="L40" s="6">
        <v>5.7</v>
      </c>
      <c r="M40" s="6">
        <v>8.3</v>
      </c>
      <c r="N40" s="6">
        <v>10.5</v>
      </c>
      <c r="O40" s="6">
        <v>27.5</v>
      </c>
      <c r="P40" s="6">
        <v>46.4</v>
      </c>
      <c r="Q40" s="6">
        <v>37.6</v>
      </c>
      <c r="R40" s="9">
        <f>SUM(L40:Q40)</f>
        <v>136</v>
      </c>
      <c r="S40" s="16">
        <v>1685.7</v>
      </c>
      <c r="T40" s="20">
        <f>SUM(J40+R40)</f>
        <v>323.505</v>
      </c>
    </row>
    <row r="41" spans="1:20" ht="15.75" thickBot="1">
      <c r="A41" s="50"/>
      <c r="B41" s="5" t="s">
        <v>22</v>
      </c>
      <c r="C41" s="52"/>
      <c r="D41" s="1"/>
      <c r="E41" s="1"/>
      <c r="F41" s="1">
        <v>130.09</v>
      </c>
      <c r="G41" s="1">
        <v>190.201</v>
      </c>
      <c r="H41" s="1">
        <v>52.771</v>
      </c>
      <c r="I41" s="1">
        <v>2.454</v>
      </c>
      <c r="J41" s="10">
        <f>SUM(D41:I41)</f>
        <v>375.516</v>
      </c>
      <c r="K41" s="17">
        <v>129.11</v>
      </c>
      <c r="L41" s="1"/>
      <c r="M41" s="1"/>
      <c r="N41" s="1"/>
      <c r="O41" s="1"/>
      <c r="P41" s="1"/>
      <c r="Q41" s="1"/>
      <c r="R41" s="10">
        <f>SUM(L41:Q41)</f>
        <v>0</v>
      </c>
      <c r="S41" s="17">
        <v>136.61</v>
      </c>
      <c r="T41" s="20">
        <f>SUM(J41+R41)</f>
        <v>375.516</v>
      </c>
    </row>
    <row r="42" spans="1:20" ht="15.75" thickBot="1">
      <c r="A42" s="50"/>
      <c r="B42" s="1" t="s">
        <v>23</v>
      </c>
      <c r="C42" s="52" t="s">
        <v>24</v>
      </c>
      <c r="D42" s="1"/>
      <c r="E42" s="1"/>
      <c r="F42" s="1"/>
      <c r="G42" s="1"/>
      <c r="H42" s="1"/>
      <c r="I42" s="1"/>
      <c r="J42" s="10">
        <f>SUM(D42:I42)</f>
        <v>0</v>
      </c>
      <c r="K42" s="17">
        <v>26.88</v>
      </c>
      <c r="L42" s="1"/>
      <c r="M42" s="1"/>
      <c r="N42" s="1"/>
      <c r="O42" s="1"/>
      <c r="P42" s="1"/>
      <c r="Q42" s="1"/>
      <c r="R42" s="10">
        <f>SUM(L42:Q42)</f>
        <v>0</v>
      </c>
      <c r="S42" s="17">
        <v>27.81</v>
      </c>
      <c r="T42" s="20">
        <f>SUM(J42+R42)</f>
        <v>0</v>
      </c>
    </row>
    <row r="43" spans="1:20" ht="15.75" thickBot="1">
      <c r="A43" s="12"/>
      <c r="B43" s="1" t="s">
        <v>25</v>
      </c>
      <c r="C43" s="52"/>
      <c r="D43" s="1"/>
      <c r="E43" s="1"/>
      <c r="F43" s="1"/>
      <c r="G43" s="1"/>
      <c r="H43" s="1"/>
      <c r="I43" s="1"/>
      <c r="J43" s="10">
        <f>SUM(D43:I43)</f>
        <v>0</v>
      </c>
      <c r="K43" s="17">
        <v>18.46</v>
      </c>
      <c r="L43" s="1"/>
      <c r="M43" s="1"/>
      <c r="N43" s="1"/>
      <c r="O43" s="1"/>
      <c r="P43" s="1"/>
      <c r="Q43" s="1"/>
      <c r="R43" s="10">
        <f>SUM(L43:Q43)</f>
        <v>0</v>
      </c>
      <c r="S43" s="17">
        <v>18.49</v>
      </c>
      <c r="T43" s="20">
        <f>SUM(J43+R43)</f>
        <v>0</v>
      </c>
    </row>
    <row r="44" spans="1:20" ht="15.75" thickBot="1">
      <c r="A44" s="13"/>
      <c r="B44" s="1" t="s">
        <v>26</v>
      </c>
      <c r="C44" s="53"/>
      <c r="D44" s="7"/>
      <c r="E44" s="7"/>
      <c r="F44" s="7"/>
      <c r="G44" s="7"/>
      <c r="H44" s="7"/>
      <c r="I44" s="7"/>
      <c r="J44" s="11">
        <f>SUM(D44:I44)</f>
        <v>0</v>
      </c>
      <c r="K44" s="18">
        <v>18.46</v>
      </c>
      <c r="L44" s="7"/>
      <c r="M44" s="7"/>
      <c r="N44" s="7"/>
      <c r="O44" s="7"/>
      <c r="P44" s="7"/>
      <c r="Q44" s="7"/>
      <c r="R44" s="11">
        <f>SUM(L44:Q44)</f>
        <v>0</v>
      </c>
      <c r="S44" s="18">
        <v>18.49</v>
      </c>
      <c r="T44" s="20">
        <f>SUM(J44+R44)</f>
        <v>0</v>
      </c>
    </row>
  </sheetData>
  <sheetProtection/>
  <mergeCells count="32">
    <mergeCell ref="D1:R1"/>
    <mergeCell ref="C3:C4"/>
    <mergeCell ref="K3:K4"/>
    <mergeCell ref="D3:I3"/>
    <mergeCell ref="L3:Q3"/>
    <mergeCell ref="C27:C29"/>
    <mergeCell ref="C15:C16"/>
    <mergeCell ref="C10:C11"/>
    <mergeCell ref="S3:S4"/>
    <mergeCell ref="C5:C6"/>
    <mergeCell ref="C22:C24"/>
    <mergeCell ref="A40:A42"/>
    <mergeCell ref="C40:C41"/>
    <mergeCell ref="A3:A4"/>
    <mergeCell ref="B3:B4"/>
    <mergeCell ref="C37:C39"/>
    <mergeCell ref="C42:C44"/>
    <mergeCell ref="C35:C36"/>
    <mergeCell ref="C30:C31"/>
    <mergeCell ref="C25:C26"/>
    <mergeCell ref="C7:C9"/>
    <mergeCell ref="C12:C14"/>
    <mergeCell ref="C17:C19"/>
    <mergeCell ref="C32:C34"/>
    <mergeCell ref="C20:C21"/>
    <mergeCell ref="A30:A32"/>
    <mergeCell ref="A35:A37"/>
    <mergeCell ref="A5:A6"/>
    <mergeCell ref="A10:A11"/>
    <mergeCell ref="A15:A17"/>
    <mergeCell ref="A20:A21"/>
    <mergeCell ref="A25:A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:A6"/>
    </sheetView>
  </sheetViews>
  <sheetFormatPr defaultColWidth="9.140625" defaultRowHeight="15"/>
  <cols>
    <col min="1" max="1" width="6.28125" style="0" customWidth="1"/>
    <col min="2" max="2" width="16.8515625" style="0" customWidth="1"/>
    <col min="3" max="3" width="6.00390625" style="0" customWidth="1"/>
    <col min="4" max="4" width="6.8515625" style="0" customWidth="1"/>
    <col min="5" max="5" width="6.421875" style="0" customWidth="1"/>
    <col min="6" max="6" width="6.57421875" style="0" customWidth="1"/>
    <col min="7" max="7" width="7.00390625" style="0" customWidth="1"/>
    <col min="8" max="8" width="7.140625" style="0" customWidth="1"/>
    <col min="9" max="9" width="5.8515625" style="0" customWidth="1"/>
    <col min="10" max="10" width="7.00390625" style="2" customWidth="1"/>
    <col min="11" max="11" width="6.421875" style="2" customWidth="1"/>
    <col min="12" max="12" width="6.00390625" style="0" customWidth="1"/>
    <col min="13" max="13" width="6.7109375" style="0" customWidth="1"/>
    <col min="14" max="14" width="7.00390625" style="0" customWidth="1"/>
    <col min="15" max="15" width="5.8515625" style="0" customWidth="1"/>
    <col min="16" max="16" width="6.421875" style="0" customWidth="1"/>
    <col min="17" max="17" width="6.7109375" style="0" customWidth="1"/>
    <col min="18" max="18" width="7.421875" style="2" customWidth="1"/>
    <col min="19" max="19" width="6.57421875" style="2" customWidth="1"/>
    <col min="20" max="20" width="8.28125" style="0" customWidth="1"/>
  </cols>
  <sheetData>
    <row r="1" spans="1:20" ht="15">
      <c r="A1" s="72"/>
      <c r="B1" s="72"/>
      <c r="C1" s="72"/>
      <c r="D1" s="73" t="s">
        <v>54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  <c r="T1" s="72"/>
    </row>
    <row r="2" spans="1:20" ht="3" customHeight="1" thickBot="1">
      <c r="A2" s="72"/>
      <c r="B2" s="72"/>
      <c r="C2" s="72"/>
      <c r="D2" s="72"/>
      <c r="E2" s="72"/>
      <c r="F2" s="72"/>
      <c r="G2" s="72"/>
      <c r="H2" s="72"/>
      <c r="I2" s="72"/>
      <c r="J2" s="74"/>
      <c r="K2" s="74"/>
      <c r="L2" s="72"/>
      <c r="M2" s="72"/>
      <c r="N2" s="72"/>
      <c r="O2" s="72"/>
      <c r="P2" s="72"/>
      <c r="Q2" s="72"/>
      <c r="R2" s="74"/>
      <c r="S2" s="74"/>
      <c r="T2" s="72"/>
    </row>
    <row r="3" spans="1:25" ht="13.5" customHeight="1">
      <c r="A3" s="75" t="s">
        <v>0</v>
      </c>
      <c r="B3" s="75" t="s">
        <v>1</v>
      </c>
      <c r="C3" s="75" t="s">
        <v>2</v>
      </c>
      <c r="D3" s="83" t="s">
        <v>3</v>
      </c>
      <c r="E3" s="84"/>
      <c r="F3" s="84"/>
      <c r="G3" s="84"/>
      <c r="H3" s="84"/>
      <c r="I3" s="84"/>
      <c r="J3" s="85"/>
      <c r="K3" s="86" t="s">
        <v>4</v>
      </c>
      <c r="L3" s="83" t="s">
        <v>3</v>
      </c>
      <c r="M3" s="84"/>
      <c r="N3" s="84"/>
      <c r="O3" s="84"/>
      <c r="P3" s="84"/>
      <c r="Q3" s="84"/>
      <c r="R3" s="85"/>
      <c r="S3" s="87" t="s">
        <v>4</v>
      </c>
      <c r="T3" s="116" t="s">
        <v>3</v>
      </c>
      <c r="U3" s="19"/>
      <c r="V3" s="19"/>
      <c r="W3" s="19"/>
      <c r="X3" s="19"/>
      <c r="Y3" s="19"/>
    </row>
    <row r="4" spans="1:20" ht="12" customHeight="1" thickBot="1">
      <c r="A4" s="76"/>
      <c r="B4" s="76"/>
      <c r="C4" s="76"/>
      <c r="D4" s="88" t="s">
        <v>5</v>
      </c>
      <c r="E4" s="88" t="s">
        <v>6</v>
      </c>
      <c r="F4" s="88" t="s">
        <v>7</v>
      </c>
      <c r="G4" s="88" t="s">
        <v>8</v>
      </c>
      <c r="H4" s="88" t="s">
        <v>9</v>
      </c>
      <c r="I4" s="88" t="s">
        <v>10</v>
      </c>
      <c r="J4" s="88" t="s">
        <v>11</v>
      </c>
      <c r="K4" s="89"/>
      <c r="L4" s="88" t="s">
        <v>12</v>
      </c>
      <c r="M4" s="88" t="s">
        <v>13</v>
      </c>
      <c r="N4" s="88" t="s">
        <v>14</v>
      </c>
      <c r="O4" s="88" t="s">
        <v>15</v>
      </c>
      <c r="P4" s="88" t="s">
        <v>16</v>
      </c>
      <c r="Q4" s="88" t="s">
        <v>17</v>
      </c>
      <c r="R4" s="88" t="s">
        <v>11</v>
      </c>
      <c r="S4" s="90"/>
      <c r="T4" s="117" t="s">
        <v>18</v>
      </c>
    </row>
    <row r="5" spans="1:20" ht="12" customHeight="1" thickBot="1">
      <c r="A5" s="106" t="s">
        <v>33</v>
      </c>
      <c r="B5" s="107" t="s">
        <v>64</v>
      </c>
      <c r="C5" s="77" t="s">
        <v>21</v>
      </c>
      <c r="D5" s="91">
        <v>131.112</v>
      </c>
      <c r="E5" s="91">
        <v>127.57</v>
      </c>
      <c r="F5" s="91">
        <v>116.939</v>
      </c>
      <c r="G5" s="91">
        <v>70.872</v>
      </c>
      <c r="H5" s="91">
        <v>27.39</v>
      </c>
      <c r="I5" s="91">
        <v>18.169</v>
      </c>
      <c r="J5" s="92">
        <f>SUM(D5:I5)</f>
        <v>492.05199999999996</v>
      </c>
      <c r="K5" s="93">
        <v>1605.39</v>
      </c>
      <c r="L5" s="91">
        <v>15.1</v>
      </c>
      <c r="M5" s="91">
        <v>17.808</v>
      </c>
      <c r="N5" s="91">
        <v>17.114</v>
      </c>
      <c r="O5" s="91">
        <v>80.041</v>
      </c>
      <c r="P5" s="91">
        <v>508.884</v>
      </c>
      <c r="Q5" s="91">
        <v>142.507</v>
      </c>
      <c r="R5" s="92">
        <f>SUM(L5:Q5)</f>
        <v>781.454</v>
      </c>
      <c r="S5" s="94">
        <v>1685.7</v>
      </c>
      <c r="T5" s="95">
        <f>SUM(J5+R5)</f>
        <v>1273.5059999999999</v>
      </c>
    </row>
    <row r="6" spans="1:20" ht="12" customHeight="1" thickBot="1">
      <c r="A6" s="108"/>
      <c r="B6" s="109" t="s">
        <v>65</v>
      </c>
      <c r="C6" s="78"/>
      <c r="D6" s="96">
        <v>331.8</v>
      </c>
      <c r="E6" s="96">
        <v>327.95</v>
      </c>
      <c r="F6" s="96">
        <v>354.21</v>
      </c>
      <c r="G6" s="96">
        <v>360.64</v>
      </c>
      <c r="H6" s="96">
        <v>344.15</v>
      </c>
      <c r="I6" s="96">
        <v>307.98</v>
      </c>
      <c r="J6" s="97">
        <f aca="true" t="shared" si="0" ref="J6:J39">SUM(D6:I6)</f>
        <v>2026.73</v>
      </c>
      <c r="K6" s="98">
        <v>129.11</v>
      </c>
      <c r="L6" s="96">
        <v>42.953</v>
      </c>
      <c r="M6" s="96">
        <v>301.86</v>
      </c>
      <c r="N6" s="96">
        <v>290.1</v>
      </c>
      <c r="O6" s="96">
        <v>335.64</v>
      </c>
      <c r="P6" s="96">
        <v>392.947</v>
      </c>
      <c r="Q6" s="96">
        <v>313.267</v>
      </c>
      <c r="R6" s="97">
        <f aca="true" t="shared" si="1" ref="R6:R39">SUM(L6:Q6)</f>
        <v>1676.767</v>
      </c>
      <c r="S6" s="99">
        <v>136.61</v>
      </c>
      <c r="T6" s="95">
        <f aca="true" t="shared" si="2" ref="T6:T39">SUM(J6+R6)</f>
        <v>3703.4970000000003</v>
      </c>
    </row>
    <row r="7" spans="1:20" ht="12" customHeight="1" thickBot="1">
      <c r="A7" s="110"/>
      <c r="B7" s="96" t="s">
        <v>66</v>
      </c>
      <c r="C7" s="79" t="s">
        <v>24</v>
      </c>
      <c r="D7" s="96">
        <v>554</v>
      </c>
      <c r="E7" s="96">
        <v>594</v>
      </c>
      <c r="F7" s="96">
        <v>625</v>
      </c>
      <c r="G7" s="96">
        <v>622</v>
      </c>
      <c r="H7" s="96">
        <v>590</v>
      </c>
      <c r="I7" s="96">
        <v>839</v>
      </c>
      <c r="J7" s="97">
        <f t="shared" si="0"/>
        <v>3824</v>
      </c>
      <c r="K7" s="100">
        <v>26.88</v>
      </c>
      <c r="L7" s="96">
        <v>536</v>
      </c>
      <c r="M7" s="96">
        <v>721</v>
      </c>
      <c r="N7" s="96">
        <v>758</v>
      </c>
      <c r="O7" s="96">
        <v>586</v>
      </c>
      <c r="P7" s="96">
        <v>574</v>
      </c>
      <c r="Q7" s="96">
        <v>669</v>
      </c>
      <c r="R7" s="97">
        <f t="shared" si="1"/>
        <v>3844</v>
      </c>
      <c r="S7" s="99">
        <v>27.81</v>
      </c>
      <c r="T7" s="95">
        <f t="shared" si="2"/>
        <v>7668</v>
      </c>
    </row>
    <row r="8" spans="1:20" ht="12" customHeight="1" thickBot="1">
      <c r="A8" s="110"/>
      <c r="B8" s="96" t="s">
        <v>67</v>
      </c>
      <c r="C8" s="80"/>
      <c r="D8" s="96">
        <v>678.13</v>
      </c>
      <c r="E8" s="96">
        <v>707.582</v>
      </c>
      <c r="F8" s="96">
        <v>694.012</v>
      </c>
      <c r="G8" s="96">
        <v>648.476</v>
      </c>
      <c r="H8" s="96">
        <v>694.012</v>
      </c>
      <c r="I8" s="96">
        <v>839</v>
      </c>
      <c r="J8" s="97">
        <f t="shared" si="0"/>
        <v>4261.212</v>
      </c>
      <c r="K8" s="100">
        <v>18.46</v>
      </c>
      <c r="L8" s="96">
        <v>536</v>
      </c>
      <c r="M8" s="96">
        <v>721</v>
      </c>
      <c r="N8" s="96">
        <v>758</v>
      </c>
      <c r="O8" s="96">
        <v>586</v>
      </c>
      <c r="P8" s="96">
        <v>574</v>
      </c>
      <c r="Q8" s="96">
        <v>669</v>
      </c>
      <c r="R8" s="97">
        <f t="shared" si="1"/>
        <v>3844</v>
      </c>
      <c r="S8" s="99">
        <v>18.49</v>
      </c>
      <c r="T8" s="95">
        <f t="shared" si="2"/>
        <v>8105.212</v>
      </c>
    </row>
    <row r="9" spans="1:20" ht="12" customHeight="1" thickBot="1">
      <c r="A9" s="111"/>
      <c r="B9" s="96" t="s">
        <v>68</v>
      </c>
      <c r="C9" s="81"/>
      <c r="D9" s="101">
        <v>373.25</v>
      </c>
      <c r="E9" s="101">
        <v>376.95</v>
      </c>
      <c r="F9" s="101">
        <v>369.252</v>
      </c>
      <c r="G9" s="101">
        <v>371.214</v>
      </c>
      <c r="H9" s="101">
        <v>369.252</v>
      </c>
      <c r="I9" s="101">
        <v>295.953</v>
      </c>
      <c r="J9" s="102">
        <f t="shared" si="0"/>
        <v>2155.871</v>
      </c>
      <c r="K9" s="103">
        <v>18.46</v>
      </c>
      <c r="L9" s="101">
        <v>274.034</v>
      </c>
      <c r="M9" s="101">
        <v>334.408</v>
      </c>
      <c r="N9" s="101">
        <v>325.358</v>
      </c>
      <c r="O9" s="101">
        <v>389.754</v>
      </c>
      <c r="P9" s="101">
        <v>327.733</v>
      </c>
      <c r="Q9" s="101">
        <v>320.744</v>
      </c>
      <c r="R9" s="102">
        <f t="shared" si="1"/>
        <v>1972.031</v>
      </c>
      <c r="S9" s="104">
        <v>18.49</v>
      </c>
      <c r="T9" s="95">
        <f t="shared" si="2"/>
        <v>4127.902</v>
      </c>
    </row>
    <row r="10" spans="1:20" ht="12" customHeight="1" thickBot="1">
      <c r="A10" s="112" t="s">
        <v>34</v>
      </c>
      <c r="B10" s="107" t="s">
        <v>64</v>
      </c>
      <c r="C10" s="77" t="s">
        <v>21</v>
      </c>
      <c r="D10" s="91">
        <v>88.7596</v>
      </c>
      <c r="E10" s="91">
        <v>95.35</v>
      </c>
      <c r="F10" s="91">
        <v>63.227</v>
      </c>
      <c r="G10" s="91">
        <v>59.613</v>
      </c>
      <c r="H10" s="91">
        <v>69.6</v>
      </c>
      <c r="I10" s="91">
        <v>23.522</v>
      </c>
      <c r="J10" s="92">
        <f t="shared" si="0"/>
        <v>400.07160000000005</v>
      </c>
      <c r="K10" s="93">
        <v>1605.39</v>
      </c>
      <c r="L10" s="91">
        <v>8.6</v>
      </c>
      <c r="M10" s="91">
        <v>18.1</v>
      </c>
      <c r="N10" s="91">
        <v>20.8</v>
      </c>
      <c r="O10" s="91">
        <v>64.9</v>
      </c>
      <c r="P10" s="91">
        <v>95.68</v>
      </c>
      <c r="Q10" s="91">
        <v>85.1</v>
      </c>
      <c r="R10" s="92">
        <f t="shared" si="1"/>
        <v>293.18</v>
      </c>
      <c r="S10" s="94">
        <v>1685.7</v>
      </c>
      <c r="T10" s="95">
        <f t="shared" si="2"/>
        <v>693.2516</v>
      </c>
    </row>
    <row r="11" spans="1:20" ht="12" customHeight="1" thickBot="1">
      <c r="A11" s="113"/>
      <c r="B11" s="109" t="s">
        <v>65</v>
      </c>
      <c r="C11" s="78"/>
      <c r="D11" s="96">
        <v>461.746</v>
      </c>
      <c r="E11" s="96">
        <v>494.17</v>
      </c>
      <c r="F11" s="96">
        <v>443.6445</v>
      </c>
      <c r="G11" s="96">
        <v>469.314</v>
      </c>
      <c r="H11" s="96">
        <v>392.407</v>
      </c>
      <c r="I11" s="96">
        <v>398.72</v>
      </c>
      <c r="J11" s="97">
        <f t="shared" si="0"/>
        <v>2660.0015000000003</v>
      </c>
      <c r="K11" s="100">
        <v>129.11</v>
      </c>
      <c r="L11" s="96">
        <v>156.063</v>
      </c>
      <c r="M11" s="96">
        <v>326.137</v>
      </c>
      <c r="N11" s="96">
        <v>367.965</v>
      </c>
      <c r="O11" s="96">
        <v>370.726</v>
      </c>
      <c r="P11" s="96">
        <v>421.177</v>
      </c>
      <c r="Q11" s="96">
        <v>361.624</v>
      </c>
      <c r="R11" s="97">
        <f t="shared" si="1"/>
        <v>2003.6920000000002</v>
      </c>
      <c r="S11" s="99">
        <v>136.61</v>
      </c>
      <c r="T11" s="95">
        <f t="shared" si="2"/>
        <v>4663.6935</v>
      </c>
    </row>
    <row r="12" spans="1:20" ht="12" customHeight="1" thickBot="1">
      <c r="A12" s="114"/>
      <c r="B12" s="96" t="s">
        <v>66</v>
      </c>
      <c r="C12" s="79" t="s">
        <v>24</v>
      </c>
      <c r="D12" s="96">
        <v>521</v>
      </c>
      <c r="E12" s="96">
        <v>555</v>
      </c>
      <c r="F12" s="96">
        <v>631</v>
      </c>
      <c r="G12" s="96">
        <v>706</v>
      </c>
      <c r="H12" s="96">
        <v>596</v>
      </c>
      <c r="I12" s="96">
        <v>701</v>
      </c>
      <c r="J12" s="97">
        <f t="shared" si="0"/>
        <v>3710</v>
      </c>
      <c r="K12" s="100">
        <v>26.88</v>
      </c>
      <c r="L12" s="96">
        <v>487</v>
      </c>
      <c r="M12" s="96">
        <v>632</v>
      </c>
      <c r="N12" s="96">
        <v>628</v>
      </c>
      <c r="O12" s="96">
        <v>620</v>
      </c>
      <c r="P12" s="96">
        <v>669</v>
      </c>
      <c r="Q12" s="96">
        <v>588</v>
      </c>
      <c r="R12" s="97">
        <f t="shared" si="1"/>
        <v>3624</v>
      </c>
      <c r="S12" s="99">
        <v>27.81</v>
      </c>
      <c r="T12" s="95">
        <f t="shared" si="2"/>
        <v>7334</v>
      </c>
    </row>
    <row r="13" spans="1:20" ht="12" customHeight="1" thickBot="1">
      <c r="A13" s="114"/>
      <c r="B13" s="96" t="s">
        <v>67</v>
      </c>
      <c r="C13" s="80"/>
      <c r="D13" s="96">
        <v>683.01</v>
      </c>
      <c r="E13" s="96">
        <v>534.57</v>
      </c>
      <c r="F13" s="96">
        <v>175.968</v>
      </c>
      <c r="G13" s="96">
        <v>565.926</v>
      </c>
      <c r="H13" s="96">
        <v>417.657</v>
      </c>
      <c r="I13" s="96">
        <v>701</v>
      </c>
      <c r="J13" s="97">
        <f t="shared" si="0"/>
        <v>3078.1310000000003</v>
      </c>
      <c r="K13" s="100">
        <v>18.46</v>
      </c>
      <c r="L13" s="96">
        <v>487</v>
      </c>
      <c r="M13" s="96">
        <v>632</v>
      </c>
      <c r="N13" s="96">
        <v>628</v>
      </c>
      <c r="O13" s="96">
        <v>620</v>
      </c>
      <c r="P13" s="96">
        <v>669</v>
      </c>
      <c r="Q13" s="96">
        <v>588</v>
      </c>
      <c r="R13" s="97">
        <f t="shared" si="1"/>
        <v>3624</v>
      </c>
      <c r="S13" s="99">
        <v>18.49</v>
      </c>
      <c r="T13" s="95">
        <f t="shared" si="2"/>
        <v>6702.131</v>
      </c>
    </row>
    <row r="14" spans="1:20" ht="12" customHeight="1" thickBot="1">
      <c r="A14" s="115"/>
      <c r="B14" s="96" t="s">
        <v>68</v>
      </c>
      <c r="C14" s="81"/>
      <c r="D14" s="101">
        <v>381.03</v>
      </c>
      <c r="E14" s="101">
        <v>358.38</v>
      </c>
      <c r="F14" s="101">
        <v>125.066</v>
      </c>
      <c r="G14" s="101">
        <v>361.705</v>
      </c>
      <c r="H14" s="101">
        <v>259.103</v>
      </c>
      <c r="I14" s="101">
        <v>203.307</v>
      </c>
      <c r="J14" s="102">
        <f t="shared" si="0"/>
        <v>1688.5910000000001</v>
      </c>
      <c r="K14" s="103">
        <v>18.46</v>
      </c>
      <c r="L14" s="101">
        <v>155.983</v>
      </c>
      <c r="M14" s="101">
        <v>300.274</v>
      </c>
      <c r="N14" s="101">
        <v>337.38</v>
      </c>
      <c r="O14" s="101">
        <v>291.386</v>
      </c>
      <c r="P14" s="101">
        <v>328.369</v>
      </c>
      <c r="Q14" s="101">
        <v>344.278</v>
      </c>
      <c r="R14" s="102">
        <f t="shared" si="1"/>
        <v>1757.6699999999998</v>
      </c>
      <c r="S14" s="104">
        <v>18.49</v>
      </c>
      <c r="T14" s="95">
        <f t="shared" si="2"/>
        <v>3446.261</v>
      </c>
    </row>
    <row r="15" spans="1:20" ht="12" customHeight="1" thickBot="1">
      <c r="A15" s="106" t="s">
        <v>35</v>
      </c>
      <c r="B15" s="107" t="s">
        <v>64</v>
      </c>
      <c r="C15" s="77" t="s">
        <v>21</v>
      </c>
      <c r="D15" s="91">
        <v>87.51</v>
      </c>
      <c r="E15" s="91">
        <v>85.14</v>
      </c>
      <c r="F15" s="91">
        <v>78.045</v>
      </c>
      <c r="G15" s="91">
        <v>47.3</v>
      </c>
      <c r="H15" s="91">
        <v>17.7</v>
      </c>
      <c r="I15" s="91">
        <v>13.282</v>
      </c>
      <c r="J15" s="92">
        <f t="shared" si="0"/>
        <v>328.977</v>
      </c>
      <c r="K15" s="93">
        <v>1605.39</v>
      </c>
      <c r="L15" s="91">
        <v>11.563</v>
      </c>
      <c r="M15" s="91">
        <v>13.278</v>
      </c>
      <c r="N15" s="91">
        <v>12.523</v>
      </c>
      <c r="O15" s="91">
        <v>48.4</v>
      </c>
      <c r="P15" s="91">
        <v>84.79</v>
      </c>
      <c r="Q15" s="91">
        <v>68.8</v>
      </c>
      <c r="R15" s="92">
        <f t="shared" si="1"/>
        <v>239.35400000000004</v>
      </c>
      <c r="S15" s="94">
        <v>1685.7</v>
      </c>
      <c r="T15" s="95">
        <f t="shared" si="2"/>
        <v>568.331</v>
      </c>
    </row>
    <row r="16" spans="1:20" ht="12" customHeight="1" thickBot="1">
      <c r="A16" s="108"/>
      <c r="B16" s="109" t="s">
        <v>65</v>
      </c>
      <c r="C16" s="78"/>
      <c r="D16" s="96">
        <v>247.14</v>
      </c>
      <c r="E16" s="96">
        <v>225.28</v>
      </c>
      <c r="F16" s="96">
        <v>281.25</v>
      </c>
      <c r="G16" s="96">
        <v>245.32</v>
      </c>
      <c r="H16" s="96">
        <v>219.85</v>
      </c>
      <c r="I16" s="96"/>
      <c r="J16" s="97">
        <f t="shared" si="0"/>
        <v>1218.84</v>
      </c>
      <c r="K16" s="100">
        <v>129.11</v>
      </c>
      <c r="L16" s="96">
        <v>196</v>
      </c>
      <c r="M16" s="96">
        <v>225.08</v>
      </c>
      <c r="N16" s="96">
        <v>212.28</v>
      </c>
      <c r="O16" s="96">
        <v>192.573</v>
      </c>
      <c r="P16" s="96">
        <v>313.714</v>
      </c>
      <c r="Q16" s="96">
        <v>208.629</v>
      </c>
      <c r="R16" s="97">
        <f t="shared" si="1"/>
        <v>1348.2759999999998</v>
      </c>
      <c r="S16" s="99">
        <v>136.61</v>
      </c>
      <c r="T16" s="95">
        <f t="shared" si="2"/>
        <v>2567.116</v>
      </c>
    </row>
    <row r="17" spans="1:20" ht="12" customHeight="1" thickBot="1">
      <c r="A17" s="108"/>
      <c r="B17" s="96" t="s">
        <v>66</v>
      </c>
      <c r="C17" s="79" t="s">
        <v>24</v>
      </c>
      <c r="D17" s="96">
        <v>477.25</v>
      </c>
      <c r="E17" s="96">
        <v>441.29</v>
      </c>
      <c r="F17" s="96">
        <v>486.634</v>
      </c>
      <c r="G17" s="96">
        <v>432.626</v>
      </c>
      <c r="H17" s="96">
        <v>486.634</v>
      </c>
      <c r="I17" s="96">
        <v>448.042</v>
      </c>
      <c r="J17" s="97">
        <f t="shared" si="0"/>
        <v>2772.476</v>
      </c>
      <c r="K17" s="100">
        <v>26.88</v>
      </c>
      <c r="L17" s="96">
        <v>439.03</v>
      </c>
      <c r="M17" s="96">
        <v>400.31</v>
      </c>
      <c r="N17" s="96">
        <v>417.999</v>
      </c>
      <c r="O17" s="96">
        <v>411.157</v>
      </c>
      <c r="P17" s="96">
        <v>410.668</v>
      </c>
      <c r="Q17" s="96">
        <v>443.564</v>
      </c>
      <c r="R17" s="97">
        <f t="shared" si="1"/>
        <v>2522.7279999999996</v>
      </c>
      <c r="S17" s="99">
        <v>27.81</v>
      </c>
      <c r="T17" s="95">
        <f t="shared" si="2"/>
        <v>5295.204</v>
      </c>
    </row>
    <row r="18" spans="1:20" ht="12" customHeight="1" thickBot="1">
      <c r="A18" s="110"/>
      <c r="B18" s="96" t="s">
        <v>67</v>
      </c>
      <c r="C18" s="80"/>
      <c r="D18" s="96">
        <v>471.27</v>
      </c>
      <c r="E18" s="96">
        <v>435.299</v>
      </c>
      <c r="F18" s="96">
        <v>480.659</v>
      </c>
      <c r="G18" s="96">
        <v>426.631</v>
      </c>
      <c r="H18" s="96">
        <v>480.659</v>
      </c>
      <c r="I18" s="96">
        <v>454.267</v>
      </c>
      <c r="J18" s="97">
        <f t="shared" si="0"/>
        <v>2748.785</v>
      </c>
      <c r="K18" s="100">
        <v>18.46</v>
      </c>
      <c r="L18" s="96">
        <v>444.981</v>
      </c>
      <c r="M18" s="96">
        <v>409.492</v>
      </c>
      <c r="N18" s="96">
        <v>421.079</v>
      </c>
      <c r="O18" s="96">
        <v>417.286</v>
      </c>
      <c r="P18" s="96">
        <v>416.801</v>
      </c>
      <c r="Q18" s="96">
        <v>449.696</v>
      </c>
      <c r="R18" s="97">
        <f t="shared" si="1"/>
        <v>2559.335</v>
      </c>
      <c r="S18" s="99">
        <v>18.49</v>
      </c>
      <c r="T18" s="95">
        <f t="shared" si="2"/>
        <v>5308.12</v>
      </c>
    </row>
    <row r="19" spans="1:20" ht="12" customHeight="1" thickBot="1">
      <c r="A19" s="111"/>
      <c r="B19" s="96" t="s">
        <v>68</v>
      </c>
      <c r="C19" s="81"/>
      <c r="D19" s="101">
        <v>262.2</v>
      </c>
      <c r="E19" s="101">
        <v>235.53</v>
      </c>
      <c r="F19" s="101">
        <v>294.607</v>
      </c>
      <c r="G19" s="101">
        <v>259.524</v>
      </c>
      <c r="H19" s="101">
        <v>294.607</v>
      </c>
      <c r="I19" s="101">
        <v>245.687</v>
      </c>
      <c r="J19" s="102">
        <f t="shared" si="0"/>
        <v>1592.1549999999997</v>
      </c>
      <c r="K19" s="103">
        <v>18.46</v>
      </c>
      <c r="L19" s="101">
        <v>200.144</v>
      </c>
      <c r="M19" s="101">
        <v>391.168</v>
      </c>
      <c r="N19" s="101">
        <v>218.736</v>
      </c>
      <c r="O19" s="101">
        <v>258.743</v>
      </c>
      <c r="P19" s="101">
        <v>281.622</v>
      </c>
      <c r="Q19" s="101">
        <v>263.692</v>
      </c>
      <c r="R19" s="102">
        <f t="shared" si="1"/>
        <v>1614.105</v>
      </c>
      <c r="S19" s="104">
        <v>18.49</v>
      </c>
      <c r="T19" s="95">
        <f t="shared" si="2"/>
        <v>3206.2599999999998</v>
      </c>
    </row>
    <row r="20" spans="1:20" ht="12" customHeight="1" thickBot="1">
      <c r="A20" s="112" t="s">
        <v>36</v>
      </c>
      <c r="B20" s="107" t="s">
        <v>64</v>
      </c>
      <c r="C20" s="77" t="s">
        <v>21</v>
      </c>
      <c r="D20" s="96">
        <v>38.898</v>
      </c>
      <c r="E20" s="96">
        <v>37.85</v>
      </c>
      <c r="F20" s="96">
        <v>34.693</v>
      </c>
      <c r="G20" s="96">
        <v>25.622</v>
      </c>
      <c r="H20" s="96">
        <v>2.562</v>
      </c>
      <c r="I20" s="96"/>
      <c r="J20" s="92">
        <f t="shared" si="0"/>
        <v>139.625</v>
      </c>
      <c r="K20" s="93">
        <v>1605.39</v>
      </c>
      <c r="L20" s="96"/>
      <c r="M20" s="96"/>
      <c r="N20" s="96"/>
      <c r="O20" s="96">
        <v>17.872</v>
      </c>
      <c r="P20" s="96">
        <v>27.3338</v>
      </c>
      <c r="Q20" s="96">
        <v>36.796</v>
      </c>
      <c r="R20" s="92">
        <f t="shared" si="1"/>
        <v>82.0018</v>
      </c>
      <c r="S20" s="94">
        <v>1685.7</v>
      </c>
      <c r="T20" s="95">
        <f t="shared" si="2"/>
        <v>221.6268</v>
      </c>
    </row>
    <row r="21" spans="1:20" ht="12" customHeight="1" thickBot="1">
      <c r="A21" s="113"/>
      <c r="B21" s="109" t="s">
        <v>65</v>
      </c>
      <c r="C21" s="78"/>
      <c r="D21" s="96"/>
      <c r="E21" s="96"/>
      <c r="F21" s="96"/>
      <c r="G21" s="96"/>
      <c r="H21" s="96"/>
      <c r="I21" s="96"/>
      <c r="J21" s="97">
        <f t="shared" si="0"/>
        <v>0</v>
      </c>
      <c r="K21" s="100">
        <v>129.11</v>
      </c>
      <c r="L21" s="96"/>
      <c r="M21" s="96"/>
      <c r="N21" s="96"/>
      <c r="O21" s="96"/>
      <c r="P21" s="96"/>
      <c r="Q21" s="96"/>
      <c r="R21" s="97">
        <f t="shared" si="1"/>
        <v>0</v>
      </c>
      <c r="S21" s="99">
        <v>136.61</v>
      </c>
      <c r="T21" s="95">
        <f t="shared" si="2"/>
        <v>0</v>
      </c>
    </row>
    <row r="22" spans="1:20" ht="12" customHeight="1" thickBot="1">
      <c r="A22" s="114"/>
      <c r="B22" s="96" t="s">
        <v>66</v>
      </c>
      <c r="C22" s="79" t="s">
        <v>24</v>
      </c>
      <c r="D22" s="96">
        <v>256.27</v>
      </c>
      <c r="E22" s="96">
        <v>241.53</v>
      </c>
      <c r="F22" s="96">
        <v>260.358</v>
      </c>
      <c r="G22" s="96">
        <v>274.73</v>
      </c>
      <c r="H22" s="96">
        <v>252.358</v>
      </c>
      <c r="I22" s="96">
        <v>153.679</v>
      </c>
      <c r="J22" s="97">
        <f t="shared" si="0"/>
        <v>1438.925</v>
      </c>
      <c r="K22" s="100">
        <v>26.88</v>
      </c>
      <c r="L22" s="96">
        <v>260.781</v>
      </c>
      <c r="M22" s="96">
        <v>236.441</v>
      </c>
      <c r="N22" s="96">
        <v>251.894</v>
      </c>
      <c r="O22" s="96">
        <v>210.327</v>
      </c>
      <c r="P22" s="96">
        <v>228.891</v>
      </c>
      <c r="Q22" s="96">
        <v>210.344</v>
      </c>
      <c r="R22" s="97">
        <f t="shared" si="1"/>
        <v>1398.678</v>
      </c>
      <c r="S22" s="99">
        <v>27.81</v>
      </c>
      <c r="T22" s="95">
        <f t="shared" si="2"/>
        <v>2837.603</v>
      </c>
    </row>
    <row r="23" spans="1:20" ht="12" customHeight="1" thickBot="1">
      <c r="A23" s="114"/>
      <c r="B23" s="96" t="s">
        <v>67</v>
      </c>
      <c r="C23" s="80"/>
      <c r="D23" s="96">
        <v>253.14</v>
      </c>
      <c r="E23" s="96">
        <v>238.4</v>
      </c>
      <c r="F23" s="96">
        <v>257.219</v>
      </c>
      <c r="G23" s="96">
        <v>271.596</v>
      </c>
      <c r="H23" s="96">
        <v>259.219</v>
      </c>
      <c r="I23" s="96">
        <v>139.717</v>
      </c>
      <c r="J23" s="97">
        <f t="shared" si="0"/>
        <v>1419.2910000000002</v>
      </c>
      <c r="K23" s="100">
        <v>18.46</v>
      </c>
      <c r="L23" s="96">
        <v>260.689</v>
      </c>
      <c r="M23" s="96">
        <v>236.455</v>
      </c>
      <c r="N23" s="96">
        <v>251.908</v>
      </c>
      <c r="O23" s="96">
        <v>210.339</v>
      </c>
      <c r="P23" s="96">
        <v>228.904</v>
      </c>
      <c r="Q23" s="96">
        <v>210.357</v>
      </c>
      <c r="R23" s="97">
        <f t="shared" si="1"/>
        <v>1398.652</v>
      </c>
      <c r="S23" s="99">
        <v>18.49</v>
      </c>
      <c r="T23" s="95">
        <f t="shared" si="2"/>
        <v>2817.943</v>
      </c>
    </row>
    <row r="24" spans="1:20" ht="12" customHeight="1" thickBot="1">
      <c r="A24" s="115"/>
      <c r="B24" s="96" t="s">
        <v>68</v>
      </c>
      <c r="C24" s="81"/>
      <c r="D24" s="101"/>
      <c r="E24" s="101"/>
      <c r="F24" s="101"/>
      <c r="G24" s="101"/>
      <c r="H24" s="101"/>
      <c r="I24" s="101"/>
      <c r="J24" s="102">
        <f t="shared" si="0"/>
        <v>0</v>
      </c>
      <c r="K24" s="103">
        <v>18.46</v>
      </c>
      <c r="L24" s="101"/>
      <c r="M24" s="101"/>
      <c r="N24" s="101"/>
      <c r="O24" s="101"/>
      <c r="P24" s="101"/>
      <c r="Q24" s="101"/>
      <c r="R24" s="102">
        <f t="shared" si="1"/>
        <v>0</v>
      </c>
      <c r="S24" s="104">
        <v>18.49</v>
      </c>
      <c r="T24" s="95">
        <f t="shared" si="2"/>
        <v>0</v>
      </c>
    </row>
    <row r="25" spans="1:20" ht="12" customHeight="1" thickBot="1">
      <c r="A25" s="106" t="s">
        <v>37</v>
      </c>
      <c r="B25" s="107" t="s">
        <v>64</v>
      </c>
      <c r="C25" s="77" t="s">
        <v>21</v>
      </c>
      <c r="D25" s="96">
        <v>89.6</v>
      </c>
      <c r="E25" s="96">
        <v>120.6</v>
      </c>
      <c r="F25" s="96">
        <v>81.4</v>
      </c>
      <c r="G25" s="96">
        <v>70.3</v>
      </c>
      <c r="H25" s="96">
        <v>54.8</v>
      </c>
      <c r="I25" s="96"/>
      <c r="J25" s="92">
        <f t="shared" si="0"/>
        <v>416.70000000000005</v>
      </c>
      <c r="K25" s="93">
        <v>1605.39</v>
      </c>
      <c r="L25" s="96"/>
      <c r="M25" s="96"/>
      <c r="N25" s="96"/>
      <c r="O25" s="96">
        <v>45.8</v>
      </c>
      <c r="P25" s="96">
        <v>84.2</v>
      </c>
      <c r="Q25" s="96">
        <v>70.71</v>
      </c>
      <c r="R25" s="92">
        <f t="shared" si="1"/>
        <v>200.70999999999998</v>
      </c>
      <c r="S25" s="94">
        <v>1685.7</v>
      </c>
      <c r="T25" s="95">
        <f t="shared" si="2"/>
        <v>617.4100000000001</v>
      </c>
    </row>
    <row r="26" spans="1:20" ht="12" customHeight="1" thickBot="1">
      <c r="A26" s="108"/>
      <c r="B26" s="109" t="s">
        <v>65</v>
      </c>
      <c r="C26" s="78"/>
      <c r="D26" s="96"/>
      <c r="E26" s="96"/>
      <c r="F26" s="96"/>
      <c r="G26" s="96"/>
      <c r="H26" s="96"/>
      <c r="I26" s="96"/>
      <c r="J26" s="97">
        <f t="shared" si="0"/>
        <v>0</v>
      </c>
      <c r="K26" s="100">
        <v>129.11</v>
      </c>
      <c r="L26" s="96"/>
      <c r="M26" s="96"/>
      <c r="N26" s="96"/>
      <c r="O26" s="96"/>
      <c r="P26" s="96"/>
      <c r="Q26" s="96"/>
      <c r="R26" s="97">
        <f t="shared" si="1"/>
        <v>0</v>
      </c>
      <c r="S26" s="99">
        <v>136.61</v>
      </c>
      <c r="T26" s="95">
        <f t="shared" si="2"/>
        <v>0</v>
      </c>
    </row>
    <row r="27" spans="1:20" ht="12" customHeight="1" thickBot="1">
      <c r="A27" s="108"/>
      <c r="B27" s="96" t="s">
        <v>66</v>
      </c>
      <c r="C27" s="79" t="s">
        <v>24</v>
      </c>
      <c r="D27" s="96">
        <v>815.01</v>
      </c>
      <c r="E27" s="96">
        <v>772.29</v>
      </c>
      <c r="F27" s="96">
        <v>842.03</v>
      </c>
      <c r="G27" s="96">
        <v>772.698</v>
      </c>
      <c r="H27" s="96">
        <v>842.03</v>
      </c>
      <c r="I27" s="96">
        <v>711.008</v>
      </c>
      <c r="J27" s="97">
        <f t="shared" si="0"/>
        <v>4755.066</v>
      </c>
      <c r="K27" s="100">
        <v>26.88</v>
      </c>
      <c r="L27" s="96">
        <v>680.88</v>
      </c>
      <c r="M27" s="96">
        <v>663.978</v>
      </c>
      <c r="N27" s="96">
        <v>674.214</v>
      </c>
      <c r="O27" s="96">
        <v>730.906</v>
      </c>
      <c r="P27" s="96">
        <v>718.732</v>
      </c>
      <c r="Q27" s="96">
        <v>732.942</v>
      </c>
      <c r="R27" s="97">
        <f t="shared" si="1"/>
        <v>4201.652</v>
      </c>
      <c r="S27" s="99">
        <v>27.81</v>
      </c>
      <c r="T27" s="95">
        <f t="shared" si="2"/>
        <v>8956.718</v>
      </c>
    </row>
    <row r="28" spans="1:20" ht="12" customHeight="1" thickBot="1">
      <c r="A28" s="110"/>
      <c r="B28" s="96" t="s">
        <v>67</v>
      </c>
      <c r="C28" s="80"/>
      <c r="D28" s="96">
        <v>807.31</v>
      </c>
      <c r="E28" s="96">
        <v>764.58</v>
      </c>
      <c r="F28" s="96">
        <v>834.34</v>
      </c>
      <c r="G28" s="96">
        <v>765.717</v>
      </c>
      <c r="H28" s="96">
        <v>834.34</v>
      </c>
      <c r="I28" s="96">
        <v>711.202</v>
      </c>
      <c r="J28" s="97">
        <f t="shared" si="0"/>
        <v>4717.4890000000005</v>
      </c>
      <c r="K28" s="100">
        <v>18.46</v>
      </c>
      <c r="L28" s="96">
        <v>680.682</v>
      </c>
      <c r="M28" s="96">
        <v>664.018</v>
      </c>
      <c r="N28" s="96">
        <v>674.318</v>
      </c>
      <c r="O28" s="96">
        <v>730.952</v>
      </c>
      <c r="P28" s="96">
        <v>718.775</v>
      </c>
      <c r="Q28" s="96">
        <v>732.986</v>
      </c>
      <c r="R28" s="97">
        <f t="shared" si="1"/>
        <v>4201.731000000001</v>
      </c>
      <c r="S28" s="99">
        <v>18.49</v>
      </c>
      <c r="T28" s="95">
        <f t="shared" si="2"/>
        <v>8919.220000000001</v>
      </c>
    </row>
    <row r="29" spans="1:20" ht="12" customHeight="1" thickBot="1">
      <c r="A29" s="111"/>
      <c r="B29" s="96" t="s">
        <v>68</v>
      </c>
      <c r="C29" s="82"/>
      <c r="D29" s="101"/>
      <c r="E29" s="101"/>
      <c r="F29" s="101"/>
      <c r="G29" s="101"/>
      <c r="H29" s="101"/>
      <c r="I29" s="101"/>
      <c r="J29" s="102">
        <f t="shared" si="0"/>
        <v>0</v>
      </c>
      <c r="K29" s="103">
        <v>18.46</v>
      </c>
      <c r="L29" s="101"/>
      <c r="M29" s="101"/>
      <c r="N29" s="101"/>
      <c r="O29" s="101"/>
      <c r="P29" s="101"/>
      <c r="Q29" s="101"/>
      <c r="R29" s="102">
        <f t="shared" si="1"/>
        <v>0</v>
      </c>
      <c r="S29" s="104">
        <v>18.49</v>
      </c>
      <c r="T29" s="95">
        <f t="shared" si="2"/>
        <v>0</v>
      </c>
    </row>
    <row r="30" spans="1:20" ht="12" customHeight="1" thickBot="1">
      <c r="A30" s="106" t="s">
        <v>38</v>
      </c>
      <c r="B30" s="107" t="s">
        <v>64</v>
      </c>
      <c r="C30" s="77" t="s">
        <v>21</v>
      </c>
      <c r="D30" s="96">
        <v>122.563</v>
      </c>
      <c r="E30" s="96">
        <v>119.25</v>
      </c>
      <c r="F30" s="96">
        <v>103.313</v>
      </c>
      <c r="G30" s="96">
        <v>66.25</v>
      </c>
      <c r="H30" s="96">
        <v>6.625</v>
      </c>
      <c r="I30" s="96"/>
      <c r="J30" s="92">
        <f t="shared" si="0"/>
        <v>418.001</v>
      </c>
      <c r="K30" s="93">
        <v>1605.39</v>
      </c>
      <c r="L30" s="96"/>
      <c r="M30" s="96"/>
      <c r="N30" s="96"/>
      <c r="O30" s="96">
        <v>56.313</v>
      </c>
      <c r="P30" s="96">
        <v>86.125</v>
      </c>
      <c r="Q30" s="96">
        <v>115.938</v>
      </c>
      <c r="R30" s="92">
        <f t="shared" si="1"/>
        <v>258.376</v>
      </c>
      <c r="S30" s="94">
        <v>1685.7</v>
      </c>
      <c r="T30" s="95">
        <f t="shared" si="2"/>
        <v>676.377</v>
      </c>
    </row>
    <row r="31" spans="1:20" ht="12" customHeight="1" thickBot="1">
      <c r="A31" s="108"/>
      <c r="B31" s="109" t="s">
        <v>65</v>
      </c>
      <c r="C31" s="78"/>
      <c r="D31" s="96"/>
      <c r="E31" s="96"/>
      <c r="F31" s="96"/>
      <c r="G31" s="96"/>
      <c r="H31" s="96"/>
      <c r="I31" s="96"/>
      <c r="J31" s="97">
        <f t="shared" si="0"/>
        <v>0</v>
      </c>
      <c r="K31" s="100">
        <v>129.11</v>
      </c>
      <c r="L31" s="96"/>
      <c r="M31" s="96"/>
      <c r="N31" s="96"/>
      <c r="O31" s="96"/>
      <c r="P31" s="96"/>
      <c r="Q31" s="96"/>
      <c r="R31" s="97">
        <f t="shared" si="1"/>
        <v>0</v>
      </c>
      <c r="S31" s="99">
        <v>136.61</v>
      </c>
      <c r="T31" s="95">
        <f t="shared" si="2"/>
        <v>0</v>
      </c>
    </row>
    <row r="32" spans="1:20" ht="12" customHeight="1" thickBot="1">
      <c r="A32" s="108"/>
      <c r="B32" s="96" t="s">
        <v>66</v>
      </c>
      <c r="C32" s="79" t="s">
        <v>24</v>
      </c>
      <c r="D32" s="96">
        <v>899</v>
      </c>
      <c r="E32" s="96">
        <v>959</v>
      </c>
      <c r="F32" s="96">
        <v>970</v>
      </c>
      <c r="G32" s="96">
        <v>1058</v>
      </c>
      <c r="H32" s="96">
        <v>982</v>
      </c>
      <c r="I32" s="96">
        <v>1278</v>
      </c>
      <c r="J32" s="97">
        <f t="shared" si="0"/>
        <v>6146</v>
      </c>
      <c r="K32" s="100">
        <v>26.88</v>
      </c>
      <c r="L32" s="96">
        <v>846</v>
      </c>
      <c r="M32" s="96">
        <v>1029</v>
      </c>
      <c r="N32" s="96">
        <v>1001</v>
      </c>
      <c r="O32" s="96">
        <v>953</v>
      </c>
      <c r="P32" s="96">
        <v>923</v>
      </c>
      <c r="Q32" s="96">
        <v>867</v>
      </c>
      <c r="R32" s="97">
        <f t="shared" si="1"/>
        <v>5619</v>
      </c>
      <c r="S32" s="99">
        <v>27.81</v>
      </c>
      <c r="T32" s="95">
        <f t="shared" si="2"/>
        <v>11765</v>
      </c>
    </row>
    <row r="33" spans="1:20" ht="12" customHeight="1" thickBot="1">
      <c r="A33" s="114"/>
      <c r="B33" s="96" t="s">
        <v>67</v>
      </c>
      <c r="C33" s="80"/>
      <c r="D33" s="96">
        <v>728.34</v>
      </c>
      <c r="E33" s="96">
        <v>945.16</v>
      </c>
      <c r="F33" s="96">
        <v>1148.021</v>
      </c>
      <c r="G33" s="96">
        <v>1039.492</v>
      </c>
      <c r="H33" s="96">
        <v>1148.021</v>
      </c>
      <c r="I33" s="96">
        <v>1278</v>
      </c>
      <c r="J33" s="97">
        <f t="shared" si="0"/>
        <v>6287.034</v>
      </c>
      <c r="K33" s="100">
        <v>18.46</v>
      </c>
      <c r="L33" s="96">
        <v>846</v>
      </c>
      <c r="M33" s="96">
        <v>1029</v>
      </c>
      <c r="N33" s="96">
        <v>1001</v>
      </c>
      <c r="O33" s="96">
        <v>953</v>
      </c>
      <c r="P33" s="96">
        <v>923</v>
      </c>
      <c r="Q33" s="96">
        <v>867</v>
      </c>
      <c r="R33" s="97">
        <f t="shared" si="1"/>
        <v>5619</v>
      </c>
      <c r="S33" s="99">
        <v>18.49</v>
      </c>
      <c r="T33" s="95">
        <f t="shared" si="2"/>
        <v>11906.034</v>
      </c>
    </row>
    <row r="34" spans="1:20" ht="12" customHeight="1" thickBot="1">
      <c r="A34" s="115"/>
      <c r="B34" s="96" t="s">
        <v>68</v>
      </c>
      <c r="C34" s="81"/>
      <c r="D34" s="101"/>
      <c r="E34" s="101"/>
      <c r="F34" s="101"/>
      <c r="G34" s="101"/>
      <c r="H34" s="101"/>
      <c r="I34" s="101"/>
      <c r="J34" s="102">
        <f t="shared" si="0"/>
        <v>0</v>
      </c>
      <c r="K34" s="103">
        <v>18.46</v>
      </c>
      <c r="L34" s="101"/>
      <c r="M34" s="101"/>
      <c r="N34" s="101"/>
      <c r="O34" s="101"/>
      <c r="P34" s="101"/>
      <c r="Q34" s="101"/>
      <c r="R34" s="102">
        <f t="shared" si="1"/>
        <v>0</v>
      </c>
      <c r="S34" s="104">
        <v>18.49</v>
      </c>
      <c r="T34" s="95">
        <f t="shared" si="2"/>
        <v>0</v>
      </c>
    </row>
    <row r="35" spans="1:20" ht="12" customHeight="1" thickBot="1">
      <c r="A35" s="106" t="s">
        <v>39</v>
      </c>
      <c r="B35" s="107" t="s">
        <v>64</v>
      </c>
      <c r="C35" s="77" t="s">
        <v>21</v>
      </c>
      <c r="D35" s="96">
        <v>81.6</v>
      </c>
      <c r="E35" s="96">
        <v>99.1</v>
      </c>
      <c r="F35" s="96">
        <v>57.5</v>
      </c>
      <c r="G35" s="96">
        <v>59.8</v>
      </c>
      <c r="H35" s="96">
        <v>46.4</v>
      </c>
      <c r="I35" s="96"/>
      <c r="J35" s="92">
        <f t="shared" si="0"/>
        <v>344.4</v>
      </c>
      <c r="K35" s="93">
        <v>1605.39</v>
      </c>
      <c r="L35" s="96"/>
      <c r="M35" s="96"/>
      <c r="N35" s="96"/>
      <c r="O35" s="96">
        <v>41</v>
      </c>
      <c r="P35" s="96">
        <v>66.9</v>
      </c>
      <c r="Q35" s="96">
        <v>61.7</v>
      </c>
      <c r="R35" s="92">
        <f t="shared" si="1"/>
        <v>169.60000000000002</v>
      </c>
      <c r="S35" s="94">
        <v>1685.7</v>
      </c>
      <c r="T35" s="95">
        <f t="shared" si="2"/>
        <v>514</v>
      </c>
    </row>
    <row r="36" spans="1:20" ht="12" customHeight="1" thickBot="1">
      <c r="A36" s="108"/>
      <c r="B36" s="109" t="s">
        <v>65</v>
      </c>
      <c r="C36" s="78"/>
      <c r="D36" s="96"/>
      <c r="E36" s="96"/>
      <c r="F36" s="96"/>
      <c r="G36" s="96"/>
      <c r="H36" s="96"/>
      <c r="I36" s="96"/>
      <c r="J36" s="97">
        <f t="shared" si="0"/>
        <v>0</v>
      </c>
      <c r="K36" s="100">
        <v>129.11</v>
      </c>
      <c r="L36" s="96"/>
      <c r="M36" s="96"/>
      <c r="N36" s="96"/>
      <c r="O36" s="96"/>
      <c r="P36" s="96"/>
      <c r="Q36" s="96"/>
      <c r="R36" s="97">
        <f t="shared" si="1"/>
        <v>0</v>
      </c>
      <c r="S36" s="99">
        <v>136.61</v>
      </c>
      <c r="T36" s="95">
        <f t="shared" si="2"/>
        <v>0</v>
      </c>
    </row>
    <row r="37" spans="1:20" ht="12" customHeight="1" thickBot="1">
      <c r="A37" s="108"/>
      <c r="B37" s="96" t="s">
        <v>66</v>
      </c>
      <c r="C37" s="79" t="s">
        <v>24</v>
      </c>
      <c r="D37" s="96">
        <v>838</v>
      </c>
      <c r="E37" s="96">
        <v>878</v>
      </c>
      <c r="F37" s="96">
        <v>939</v>
      </c>
      <c r="G37" s="96">
        <v>994</v>
      </c>
      <c r="H37" s="96">
        <v>862</v>
      </c>
      <c r="I37" s="96">
        <v>1065</v>
      </c>
      <c r="J37" s="97">
        <f t="shared" si="0"/>
        <v>5576</v>
      </c>
      <c r="K37" s="100">
        <v>26.88</v>
      </c>
      <c r="L37" s="96">
        <v>501</v>
      </c>
      <c r="M37" s="96">
        <v>877</v>
      </c>
      <c r="N37" s="96">
        <v>807</v>
      </c>
      <c r="O37" s="96">
        <v>733</v>
      </c>
      <c r="P37" s="96">
        <v>686</v>
      </c>
      <c r="Q37" s="96">
        <v>460</v>
      </c>
      <c r="R37" s="97">
        <f t="shared" si="1"/>
        <v>4064</v>
      </c>
      <c r="S37" s="99">
        <v>27.81</v>
      </c>
      <c r="T37" s="95">
        <f t="shared" si="2"/>
        <v>9640</v>
      </c>
    </row>
    <row r="38" spans="1:20" ht="12" customHeight="1" thickBot="1">
      <c r="A38" s="110"/>
      <c r="B38" s="96" t="s">
        <v>67</v>
      </c>
      <c r="C38" s="80"/>
      <c r="D38" s="96">
        <v>728.34</v>
      </c>
      <c r="E38" s="96">
        <v>822.58</v>
      </c>
      <c r="F38" s="96">
        <v>884.47</v>
      </c>
      <c r="G38" s="96">
        <v>879.659</v>
      </c>
      <c r="H38" s="96">
        <v>884.47</v>
      </c>
      <c r="I38" s="96">
        <v>1065</v>
      </c>
      <c r="J38" s="97">
        <f t="shared" si="0"/>
        <v>5264.519</v>
      </c>
      <c r="K38" s="100">
        <v>18.46</v>
      </c>
      <c r="L38" s="96">
        <v>501</v>
      </c>
      <c r="M38" s="96">
        <v>877</v>
      </c>
      <c r="N38" s="96">
        <v>807</v>
      </c>
      <c r="O38" s="96">
        <v>733</v>
      </c>
      <c r="P38" s="96">
        <v>686</v>
      </c>
      <c r="Q38" s="96">
        <v>460</v>
      </c>
      <c r="R38" s="97">
        <f t="shared" si="1"/>
        <v>4064</v>
      </c>
      <c r="S38" s="99">
        <v>18.49</v>
      </c>
      <c r="T38" s="95">
        <f t="shared" si="2"/>
        <v>9328.519</v>
      </c>
    </row>
    <row r="39" spans="1:20" ht="12" customHeight="1" thickBot="1">
      <c r="A39" s="111"/>
      <c r="B39" s="96" t="s">
        <v>68</v>
      </c>
      <c r="C39" s="81"/>
      <c r="D39" s="101"/>
      <c r="E39" s="101"/>
      <c r="F39" s="101"/>
      <c r="G39" s="101"/>
      <c r="H39" s="101"/>
      <c r="I39" s="101"/>
      <c r="J39" s="102">
        <f t="shared" si="0"/>
        <v>0</v>
      </c>
      <c r="K39" s="103">
        <v>18.46</v>
      </c>
      <c r="L39" s="101"/>
      <c r="M39" s="101"/>
      <c r="N39" s="101"/>
      <c r="O39" s="101"/>
      <c r="P39" s="101"/>
      <c r="Q39" s="101"/>
      <c r="R39" s="102">
        <f t="shared" si="1"/>
        <v>0</v>
      </c>
      <c r="S39" s="104">
        <v>18.49</v>
      </c>
      <c r="T39" s="95">
        <f t="shared" si="2"/>
        <v>0</v>
      </c>
    </row>
    <row r="40" spans="1:20" ht="12" customHeight="1" thickBot="1">
      <c r="A40" s="106" t="s">
        <v>40</v>
      </c>
      <c r="B40" s="107" t="s">
        <v>64</v>
      </c>
      <c r="C40" s="77" t="s">
        <v>21</v>
      </c>
      <c r="D40" s="91">
        <v>99.7</v>
      </c>
      <c r="E40" s="91">
        <v>108.92</v>
      </c>
      <c r="F40" s="91">
        <v>61.206</v>
      </c>
      <c r="G40" s="91">
        <v>63.741</v>
      </c>
      <c r="H40" s="91">
        <v>67.1</v>
      </c>
      <c r="I40" s="91">
        <v>21.8</v>
      </c>
      <c r="J40" s="92">
        <f aca="true" t="shared" si="3" ref="J40:J49">SUM(D40:I40)</f>
        <v>422.46700000000004</v>
      </c>
      <c r="K40" s="93">
        <v>1605.39</v>
      </c>
      <c r="L40" s="91">
        <v>17.3</v>
      </c>
      <c r="M40" s="91">
        <v>23.3</v>
      </c>
      <c r="N40" s="91">
        <v>38.15</v>
      </c>
      <c r="O40" s="91">
        <v>66.3</v>
      </c>
      <c r="P40" s="91">
        <v>11.003</v>
      </c>
      <c r="Q40" s="91">
        <v>86.1</v>
      </c>
      <c r="R40" s="92">
        <f aca="true" t="shared" si="4" ref="R40:R49">SUM(L40:Q40)</f>
        <v>242.153</v>
      </c>
      <c r="S40" s="94">
        <v>1685.7</v>
      </c>
      <c r="T40" s="95">
        <f aca="true" t="shared" si="5" ref="T40:T49">SUM(J40+R40)</f>
        <v>664.62</v>
      </c>
    </row>
    <row r="41" spans="1:20" ht="12" customHeight="1" thickBot="1">
      <c r="A41" s="108"/>
      <c r="B41" s="109" t="s">
        <v>65</v>
      </c>
      <c r="C41" s="78"/>
      <c r="D41" s="96">
        <v>422.066</v>
      </c>
      <c r="E41" s="96">
        <v>418.28</v>
      </c>
      <c r="F41" s="96">
        <v>374.51</v>
      </c>
      <c r="G41" s="96">
        <v>438.326</v>
      </c>
      <c r="H41" s="96">
        <v>374.613</v>
      </c>
      <c r="I41" s="96">
        <v>423.191</v>
      </c>
      <c r="J41" s="97">
        <f t="shared" si="3"/>
        <v>2450.986</v>
      </c>
      <c r="K41" s="100">
        <v>129.11</v>
      </c>
      <c r="L41" s="96">
        <v>335.955</v>
      </c>
      <c r="M41" s="96">
        <v>452.849</v>
      </c>
      <c r="N41" s="96">
        <v>683.489</v>
      </c>
      <c r="O41" s="96">
        <v>438.633</v>
      </c>
      <c r="P41" s="96">
        <v>266.159</v>
      </c>
      <c r="Q41" s="96">
        <v>332.989</v>
      </c>
      <c r="R41" s="97">
        <f t="shared" si="4"/>
        <v>2510.074</v>
      </c>
      <c r="S41" s="99">
        <v>136.61</v>
      </c>
      <c r="T41" s="95">
        <f t="shared" si="5"/>
        <v>4961.0599999999995</v>
      </c>
    </row>
    <row r="42" spans="1:20" ht="12" customHeight="1" thickBot="1">
      <c r="A42" s="108"/>
      <c r="B42" s="96" t="s">
        <v>66</v>
      </c>
      <c r="C42" s="79" t="s">
        <v>24</v>
      </c>
      <c r="D42" s="96">
        <v>505</v>
      </c>
      <c r="E42" s="96">
        <v>545</v>
      </c>
      <c r="F42" s="96">
        <v>536</v>
      </c>
      <c r="G42" s="96">
        <v>556</v>
      </c>
      <c r="H42" s="96">
        <v>478</v>
      </c>
      <c r="I42" s="96">
        <v>591</v>
      </c>
      <c r="J42" s="97">
        <f t="shared" si="3"/>
        <v>3211</v>
      </c>
      <c r="K42" s="100">
        <v>26.88</v>
      </c>
      <c r="L42" s="96">
        <v>397</v>
      </c>
      <c r="M42" s="96">
        <v>506</v>
      </c>
      <c r="N42" s="96">
        <v>518</v>
      </c>
      <c r="O42" s="96">
        <v>476</v>
      </c>
      <c r="P42" s="96">
        <v>512</v>
      </c>
      <c r="Q42" s="96">
        <v>476</v>
      </c>
      <c r="R42" s="97">
        <f t="shared" si="4"/>
        <v>2885</v>
      </c>
      <c r="S42" s="99">
        <v>27.81</v>
      </c>
      <c r="T42" s="95">
        <f t="shared" si="5"/>
        <v>6096</v>
      </c>
    </row>
    <row r="43" spans="1:20" ht="12" customHeight="1" thickBot="1">
      <c r="A43" s="110"/>
      <c r="B43" s="96" t="s">
        <v>67</v>
      </c>
      <c r="C43" s="80"/>
      <c r="D43" s="96">
        <v>649.51</v>
      </c>
      <c r="E43" s="96">
        <v>663.75</v>
      </c>
      <c r="F43" s="96">
        <v>631.532</v>
      </c>
      <c r="G43" s="96">
        <v>585.654</v>
      </c>
      <c r="H43" s="96">
        <v>631.532</v>
      </c>
      <c r="I43" s="96">
        <v>591</v>
      </c>
      <c r="J43" s="97">
        <f t="shared" si="3"/>
        <v>3752.978</v>
      </c>
      <c r="K43" s="100">
        <v>18.46</v>
      </c>
      <c r="L43" s="96">
        <v>397</v>
      </c>
      <c r="M43" s="96">
        <v>506</v>
      </c>
      <c r="N43" s="96">
        <v>518</v>
      </c>
      <c r="O43" s="96">
        <v>476</v>
      </c>
      <c r="P43" s="96">
        <v>512</v>
      </c>
      <c r="Q43" s="96">
        <v>476</v>
      </c>
      <c r="R43" s="97">
        <f t="shared" si="4"/>
        <v>2885</v>
      </c>
      <c r="S43" s="99">
        <v>18.49</v>
      </c>
      <c r="T43" s="95">
        <f t="shared" si="5"/>
        <v>6637.978</v>
      </c>
    </row>
    <row r="44" spans="1:20" ht="12" customHeight="1" thickBot="1">
      <c r="A44" s="111"/>
      <c r="B44" s="96" t="s">
        <v>68</v>
      </c>
      <c r="C44" s="81"/>
      <c r="D44" s="101">
        <v>366.92</v>
      </c>
      <c r="E44" s="101">
        <v>368.75</v>
      </c>
      <c r="F44" s="101">
        <v>356.544</v>
      </c>
      <c r="G44" s="101">
        <v>354.614</v>
      </c>
      <c r="H44" s="101">
        <v>356.544</v>
      </c>
      <c r="I44" s="101">
        <v>290.889</v>
      </c>
      <c r="J44" s="102">
        <f t="shared" si="3"/>
        <v>2094.261</v>
      </c>
      <c r="K44" s="103">
        <v>18.46</v>
      </c>
      <c r="L44" s="101">
        <v>219.555</v>
      </c>
      <c r="M44" s="101">
        <v>241.226</v>
      </c>
      <c r="N44" s="101">
        <v>328.008</v>
      </c>
      <c r="O44" s="101">
        <v>300.678</v>
      </c>
      <c r="P44" s="101">
        <v>292.262</v>
      </c>
      <c r="Q44" s="101">
        <v>344.443</v>
      </c>
      <c r="R44" s="102">
        <f t="shared" si="4"/>
        <v>1726.172</v>
      </c>
      <c r="S44" s="104">
        <v>18.49</v>
      </c>
      <c r="T44" s="95">
        <f t="shared" si="5"/>
        <v>3820.433</v>
      </c>
    </row>
    <row r="45" spans="1:20" ht="12" customHeight="1" thickBot="1">
      <c r="A45" s="106" t="s">
        <v>41</v>
      </c>
      <c r="B45" s="107" t="s">
        <v>64</v>
      </c>
      <c r="C45" s="77" t="s">
        <v>21</v>
      </c>
      <c r="D45" s="91">
        <v>125.1</v>
      </c>
      <c r="E45" s="91">
        <v>63.8</v>
      </c>
      <c r="F45" s="91">
        <v>68.8</v>
      </c>
      <c r="G45" s="91">
        <v>58</v>
      </c>
      <c r="H45" s="91">
        <v>49.5</v>
      </c>
      <c r="I45" s="91"/>
      <c r="J45" s="92">
        <f t="shared" si="3"/>
        <v>365.2</v>
      </c>
      <c r="K45" s="93">
        <v>1605.39</v>
      </c>
      <c r="L45" s="91"/>
      <c r="M45" s="91"/>
      <c r="N45" s="91"/>
      <c r="O45" s="91">
        <v>43.7</v>
      </c>
      <c r="P45" s="91">
        <v>78.7</v>
      </c>
      <c r="Q45" s="91">
        <v>68</v>
      </c>
      <c r="R45" s="92">
        <f t="shared" si="4"/>
        <v>190.4</v>
      </c>
      <c r="S45" s="94">
        <v>1685.8</v>
      </c>
      <c r="T45" s="95">
        <f t="shared" si="5"/>
        <v>555.6</v>
      </c>
    </row>
    <row r="46" spans="1:20" ht="12" customHeight="1" thickBot="1">
      <c r="A46" s="108"/>
      <c r="B46" s="109" t="s">
        <v>65</v>
      </c>
      <c r="C46" s="78"/>
      <c r="D46" s="96"/>
      <c r="E46" s="96"/>
      <c r="F46" s="96"/>
      <c r="G46" s="96"/>
      <c r="H46" s="96"/>
      <c r="I46" s="96"/>
      <c r="J46" s="97">
        <f t="shared" si="3"/>
        <v>0</v>
      </c>
      <c r="K46" s="100">
        <v>129.11</v>
      </c>
      <c r="L46" s="96"/>
      <c r="M46" s="96"/>
      <c r="N46" s="96"/>
      <c r="O46" s="96"/>
      <c r="P46" s="96"/>
      <c r="Q46" s="96"/>
      <c r="R46" s="97">
        <f t="shared" si="4"/>
        <v>0</v>
      </c>
      <c r="S46" s="99">
        <v>136.61</v>
      </c>
      <c r="T46" s="95">
        <f t="shared" si="5"/>
        <v>0</v>
      </c>
    </row>
    <row r="47" spans="1:20" ht="12" customHeight="1" thickBot="1">
      <c r="A47" s="108"/>
      <c r="B47" s="96" t="s">
        <v>66</v>
      </c>
      <c r="C47" s="79" t="s">
        <v>24</v>
      </c>
      <c r="D47" s="96">
        <v>1222.12</v>
      </c>
      <c r="E47" s="96">
        <v>1148.28</v>
      </c>
      <c r="F47" s="96">
        <v>1191.531</v>
      </c>
      <c r="G47" s="96">
        <v>1141.005</v>
      </c>
      <c r="H47" s="105">
        <v>1191.531</v>
      </c>
      <c r="I47" s="96">
        <v>1123.596</v>
      </c>
      <c r="J47" s="97">
        <f t="shared" si="3"/>
        <v>7018.063</v>
      </c>
      <c r="K47" s="100">
        <v>26.88</v>
      </c>
      <c r="L47" s="96">
        <v>1122.248</v>
      </c>
      <c r="M47" s="96">
        <v>1079.122</v>
      </c>
      <c r="N47" s="96">
        <v>1621.625</v>
      </c>
      <c r="O47" s="96">
        <v>1091.193</v>
      </c>
      <c r="P47" s="96">
        <v>1020.32</v>
      </c>
      <c r="Q47" s="96">
        <v>1035.417</v>
      </c>
      <c r="R47" s="97">
        <f t="shared" si="4"/>
        <v>6969.924999999999</v>
      </c>
      <c r="S47" s="99">
        <v>27.81</v>
      </c>
      <c r="T47" s="95">
        <f t="shared" si="5"/>
        <v>13987.988</v>
      </c>
    </row>
    <row r="48" spans="1:20" ht="12" customHeight="1" thickBot="1">
      <c r="A48" s="110"/>
      <c r="B48" s="96" t="s">
        <v>67</v>
      </c>
      <c r="C48" s="80"/>
      <c r="D48" s="96">
        <v>1213.32</v>
      </c>
      <c r="E48" s="96">
        <v>1139.47</v>
      </c>
      <c r="F48" s="96">
        <v>1182.724</v>
      </c>
      <c r="G48" s="96">
        <v>1132.193</v>
      </c>
      <c r="H48" s="105">
        <v>1182.724</v>
      </c>
      <c r="I48" s="96">
        <v>1123.905</v>
      </c>
      <c r="J48" s="97">
        <f t="shared" si="3"/>
        <v>6974.336</v>
      </c>
      <c r="K48" s="100">
        <v>18.46</v>
      </c>
      <c r="L48" s="96">
        <v>1122.07</v>
      </c>
      <c r="M48" s="96">
        <v>1078.625</v>
      </c>
      <c r="N48" s="96">
        <v>1103.691</v>
      </c>
      <c r="O48" s="96">
        <v>1091.26</v>
      </c>
      <c r="P48" s="96">
        <v>1020.381</v>
      </c>
      <c r="Q48" s="96">
        <v>1035.48</v>
      </c>
      <c r="R48" s="97">
        <f t="shared" si="4"/>
        <v>6451.507</v>
      </c>
      <c r="S48" s="99">
        <v>18.49</v>
      </c>
      <c r="T48" s="95">
        <f t="shared" si="5"/>
        <v>13425.843</v>
      </c>
    </row>
    <row r="49" spans="1:20" ht="12" customHeight="1" thickBot="1">
      <c r="A49" s="111"/>
      <c r="B49" s="96" t="s">
        <v>68</v>
      </c>
      <c r="C49" s="81"/>
      <c r="D49" s="101"/>
      <c r="E49" s="101"/>
      <c r="F49" s="101"/>
      <c r="G49" s="101"/>
      <c r="H49" s="101"/>
      <c r="I49" s="101"/>
      <c r="J49" s="102">
        <f t="shared" si="3"/>
        <v>0</v>
      </c>
      <c r="K49" s="103">
        <v>18.46</v>
      </c>
      <c r="L49" s="101"/>
      <c r="M49" s="101"/>
      <c r="N49" s="101"/>
      <c r="O49" s="101"/>
      <c r="P49" s="101"/>
      <c r="Q49" s="101"/>
      <c r="R49" s="102">
        <f t="shared" si="4"/>
        <v>0</v>
      </c>
      <c r="S49" s="104">
        <v>18.49</v>
      </c>
      <c r="T49" s="95">
        <f t="shared" si="5"/>
        <v>0</v>
      </c>
    </row>
    <row r="50" spans="1:20" ht="12" customHeight="1" thickBot="1">
      <c r="A50" s="106" t="s">
        <v>55</v>
      </c>
      <c r="B50" s="107" t="s">
        <v>64</v>
      </c>
      <c r="C50" s="77" t="s">
        <v>21</v>
      </c>
      <c r="D50" s="91"/>
      <c r="E50" s="91"/>
      <c r="F50" s="91"/>
      <c r="G50" s="91"/>
      <c r="H50" s="91"/>
      <c r="I50" s="91"/>
      <c r="J50" s="92">
        <f>SUM(D50:I50)</f>
        <v>0</v>
      </c>
      <c r="K50" s="93">
        <v>1605.39</v>
      </c>
      <c r="L50" s="91"/>
      <c r="M50" s="91"/>
      <c r="N50" s="91"/>
      <c r="O50" s="91"/>
      <c r="P50" s="91"/>
      <c r="Q50" s="91"/>
      <c r="R50" s="92">
        <f>SUM(L50:Q50)</f>
        <v>0</v>
      </c>
      <c r="S50" s="94">
        <v>1685.7</v>
      </c>
      <c r="T50" s="95">
        <f>SUM(J50+R50)</f>
        <v>0</v>
      </c>
    </row>
    <row r="51" spans="1:20" ht="12" customHeight="1" thickBot="1">
      <c r="A51" s="108"/>
      <c r="B51" s="109" t="s">
        <v>65</v>
      </c>
      <c r="C51" s="78"/>
      <c r="D51" s="96"/>
      <c r="E51" s="96"/>
      <c r="F51" s="96"/>
      <c r="G51" s="96"/>
      <c r="H51" s="96"/>
      <c r="I51" s="96"/>
      <c r="J51" s="97">
        <f>SUM(D51:I51)</f>
        <v>0</v>
      </c>
      <c r="K51" s="100">
        <v>129.11</v>
      </c>
      <c r="L51" s="96"/>
      <c r="M51" s="96"/>
      <c r="N51" s="96"/>
      <c r="O51" s="96"/>
      <c r="P51" s="96"/>
      <c r="Q51" s="96"/>
      <c r="R51" s="97">
        <f>SUM(L51:Q51)</f>
        <v>0</v>
      </c>
      <c r="S51" s="99">
        <v>136.61</v>
      </c>
      <c r="T51" s="95">
        <f>SUM(J51+R51)</f>
        <v>0</v>
      </c>
    </row>
    <row r="52" spans="1:20" ht="12" customHeight="1" thickBot="1">
      <c r="A52" s="108"/>
      <c r="B52" s="96" t="s">
        <v>66</v>
      </c>
      <c r="C52" s="79" t="s">
        <v>24</v>
      </c>
      <c r="D52" s="96"/>
      <c r="E52" s="96"/>
      <c r="F52" s="96"/>
      <c r="G52" s="96"/>
      <c r="H52" s="96"/>
      <c r="I52" s="96">
        <v>127.823</v>
      </c>
      <c r="J52" s="97">
        <f>SUM(D52:I52)</f>
        <v>127.823</v>
      </c>
      <c r="K52" s="100">
        <v>26.88</v>
      </c>
      <c r="L52" s="96">
        <v>249.177</v>
      </c>
      <c r="M52" s="96">
        <v>117</v>
      </c>
      <c r="N52" s="96">
        <v>119</v>
      </c>
      <c r="O52" s="96">
        <v>148</v>
      </c>
      <c r="P52" s="96">
        <v>157</v>
      </c>
      <c r="Q52" s="96">
        <v>152</v>
      </c>
      <c r="R52" s="97">
        <f>SUM(L52:Q52)</f>
        <v>942.177</v>
      </c>
      <c r="S52" s="99">
        <v>27.81</v>
      </c>
      <c r="T52" s="95">
        <f>SUM(J52+R52)</f>
        <v>1070</v>
      </c>
    </row>
    <row r="53" spans="1:20" ht="12" customHeight="1" thickBot="1">
      <c r="A53" s="110"/>
      <c r="B53" s="96" t="s">
        <v>67</v>
      </c>
      <c r="C53" s="80"/>
      <c r="D53" s="96"/>
      <c r="E53" s="96"/>
      <c r="F53" s="96"/>
      <c r="G53" s="96"/>
      <c r="H53" s="96"/>
      <c r="I53" s="96">
        <v>127.858</v>
      </c>
      <c r="J53" s="97">
        <f>SUM(D53:I53)</f>
        <v>127.858</v>
      </c>
      <c r="K53" s="100">
        <v>18.46</v>
      </c>
      <c r="L53" s="96">
        <v>249.142</v>
      </c>
      <c r="M53" s="96">
        <v>117</v>
      </c>
      <c r="N53" s="96">
        <v>119</v>
      </c>
      <c r="O53" s="96">
        <v>148</v>
      </c>
      <c r="P53" s="96">
        <v>157</v>
      </c>
      <c r="Q53" s="96">
        <v>152</v>
      </c>
      <c r="R53" s="97">
        <f>SUM(L53:Q53)</f>
        <v>942.142</v>
      </c>
      <c r="S53" s="99">
        <v>18.49</v>
      </c>
      <c r="T53" s="95">
        <f>SUM(J53+R53)</f>
        <v>1070</v>
      </c>
    </row>
    <row r="54" spans="1:20" ht="12" customHeight="1" thickBot="1">
      <c r="A54" s="111"/>
      <c r="B54" s="96" t="s">
        <v>68</v>
      </c>
      <c r="C54" s="81"/>
      <c r="D54" s="101"/>
      <c r="E54" s="101"/>
      <c r="F54" s="101"/>
      <c r="G54" s="101"/>
      <c r="H54" s="101"/>
      <c r="I54" s="101"/>
      <c r="J54" s="102">
        <f>SUM(D54:I54)</f>
        <v>0</v>
      </c>
      <c r="K54" s="103">
        <v>18.46</v>
      </c>
      <c r="L54" s="101"/>
      <c r="M54" s="101"/>
      <c r="N54" s="101"/>
      <c r="O54" s="101"/>
      <c r="P54" s="101"/>
      <c r="Q54" s="101"/>
      <c r="R54" s="102">
        <f>SUM(L54:Q54)</f>
        <v>0</v>
      </c>
      <c r="S54" s="104">
        <v>18.49</v>
      </c>
      <c r="T54" s="95">
        <f>SUM(J54+R54)</f>
        <v>0</v>
      </c>
    </row>
  </sheetData>
  <sheetProtection/>
  <mergeCells count="38">
    <mergeCell ref="D1:R1"/>
    <mergeCell ref="A3:A4"/>
    <mergeCell ref="B3:B4"/>
    <mergeCell ref="C3:C4"/>
    <mergeCell ref="D3:I3"/>
    <mergeCell ref="K3:K4"/>
    <mergeCell ref="L3:Q3"/>
    <mergeCell ref="S3:S4"/>
    <mergeCell ref="A5:A6"/>
    <mergeCell ref="C5:C6"/>
    <mergeCell ref="C7:C9"/>
    <mergeCell ref="A10:A11"/>
    <mergeCell ref="C10:C11"/>
    <mergeCell ref="C12:C14"/>
    <mergeCell ref="A15:A17"/>
    <mergeCell ref="C15:C16"/>
    <mergeCell ref="C17:C19"/>
    <mergeCell ref="A20:A21"/>
    <mergeCell ref="C20:C21"/>
    <mergeCell ref="C22:C24"/>
    <mergeCell ref="A25:A27"/>
    <mergeCell ref="C25:C26"/>
    <mergeCell ref="A30:A32"/>
    <mergeCell ref="C30:C31"/>
    <mergeCell ref="C32:C34"/>
    <mergeCell ref="C27:C28"/>
    <mergeCell ref="A35:A37"/>
    <mergeCell ref="C35:C36"/>
    <mergeCell ref="C37:C39"/>
    <mergeCell ref="C42:C44"/>
    <mergeCell ref="A40:A42"/>
    <mergeCell ref="C40:C41"/>
    <mergeCell ref="A50:A52"/>
    <mergeCell ref="C50:C51"/>
    <mergeCell ref="C52:C54"/>
    <mergeCell ref="A45:A47"/>
    <mergeCell ref="C45:C46"/>
    <mergeCell ref="C47:C49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PageLayoutView="0" workbookViewId="0" topLeftCell="A1">
      <pane xSplit="3" ySplit="4" topLeftCell="L6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68" sqref="S68"/>
    </sheetView>
  </sheetViews>
  <sheetFormatPr defaultColWidth="9.140625" defaultRowHeight="15"/>
  <cols>
    <col min="1" max="1" width="9.28125" style="0" customWidth="1"/>
    <col min="2" max="2" width="23.28125" style="0" bestFit="1" customWidth="1"/>
    <col min="3" max="3" width="9.57421875" style="0" customWidth="1"/>
    <col min="4" max="4" width="8.140625" style="0" customWidth="1"/>
    <col min="5" max="5" width="8.8515625" style="0" bestFit="1" customWidth="1"/>
    <col min="6" max="7" width="8.00390625" style="0" bestFit="1" customWidth="1"/>
    <col min="8" max="8" width="8.8515625" style="0" customWidth="1"/>
    <col min="9" max="9" width="9.57421875" style="0" customWidth="1"/>
    <col min="10" max="11" width="8.00390625" style="2" bestFit="1" customWidth="1"/>
    <col min="12" max="12" width="9.28125" style="0" customWidth="1"/>
    <col min="13" max="13" width="8.8515625" style="0" customWidth="1"/>
    <col min="14" max="14" width="9.28125" style="0" bestFit="1" customWidth="1"/>
    <col min="15" max="15" width="9.140625" style="0" customWidth="1"/>
    <col min="16" max="16" width="8.00390625" style="0" bestFit="1" customWidth="1"/>
    <col min="17" max="17" width="8.7109375" style="0" bestFit="1" customWidth="1"/>
    <col min="18" max="19" width="8.00390625" style="2" bestFit="1" customWidth="1"/>
    <col min="20" max="20" width="16.28125" style="0" bestFit="1" customWidth="1"/>
  </cols>
  <sheetData>
    <row r="1" spans="4:18" ht="26.25">
      <c r="D1" s="58" t="s">
        <v>54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ht="15.75" thickBot="1"/>
    <row r="3" spans="1:25" ht="15.75">
      <c r="A3" s="56" t="s">
        <v>0</v>
      </c>
      <c r="B3" s="56" t="s">
        <v>1</v>
      </c>
      <c r="C3" s="59" t="s">
        <v>2</v>
      </c>
      <c r="D3" s="63" t="s">
        <v>3</v>
      </c>
      <c r="E3" s="64"/>
      <c r="F3" s="64"/>
      <c r="G3" s="64"/>
      <c r="H3" s="64"/>
      <c r="I3" s="64"/>
      <c r="J3" s="4"/>
      <c r="K3" s="61" t="s">
        <v>4</v>
      </c>
      <c r="L3" s="63" t="s">
        <v>3</v>
      </c>
      <c r="M3" s="64"/>
      <c r="N3" s="64"/>
      <c r="O3" s="64"/>
      <c r="P3" s="64"/>
      <c r="Q3" s="64"/>
      <c r="R3" s="4"/>
      <c r="S3" s="54" t="s">
        <v>4</v>
      </c>
      <c r="T3" s="20" t="s">
        <v>3</v>
      </c>
      <c r="U3" s="19"/>
      <c r="V3" s="19"/>
      <c r="W3" s="19"/>
      <c r="X3" s="19"/>
      <c r="Y3" s="19"/>
    </row>
    <row r="4" spans="1:20" ht="21" customHeight="1" thickBot="1">
      <c r="A4" s="57"/>
      <c r="B4" s="57"/>
      <c r="C4" s="60"/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62"/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11</v>
      </c>
      <c r="S4" s="55"/>
      <c r="T4" s="21" t="s">
        <v>18</v>
      </c>
    </row>
    <row r="5" spans="1:20" ht="15.75" thickBot="1">
      <c r="A5" s="67" t="s">
        <v>42</v>
      </c>
      <c r="B5" s="22" t="s">
        <v>59</v>
      </c>
      <c r="C5" s="69" t="s">
        <v>21</v>
      </c>
      <c r="D5" s="23">
        <v>137.629</v>
      </c>
      <c r="E5" s="23">
        <v>133.91</v>
      </c>
      <c r="F5" s="23">
        <v>143.801</v>
      </c>
      <c r="G5" s="23">
        <v>87.152</v>
      </c>
      <c r="H5" s="23">
        <v>28.913</v>
      </c>
      <c r="I5" s="23">
        <v>18.77</v>
      </c>
      <c r="J5" s="24">
        <f>SUM(D5:I5)</f>
        <v>550.175</v>
      </c>
      <c r="K5" s="25">
        <v>1605.39</v>
      </c>
      <c r="L5" s="23">
        <v>11.621</v>
      </c>
      <c r="M5" s="23">
        <v>16.557</v>
      </c>
      <c r="N5" s="23">
        <v>17.516</v>
      </c>
      <c r="O5" s="23">
        <v>82.219</v>
      </c>
      <c r="P5" s="23">
        <v>122.165</v>
      </c>
      <c r="Q5" s="23">
        <v>148.711</v>
      </c>
      <c r="R5" s="24">
        <f>SUM(L5:Q5)</f>
        <v>398.789</v>
      </c>
      <c r="S5" s="26">
        <v>1685.7</v>
      </c>
      <c r="T5" s="27">
        <f>SUM(J5+R5)</f>
        <v>948.9639999999999</v>
      </c>
    </row>
    <row r="6" spans="1:20" ht="18.75" customHeight="1" thickBot="1">
      <c r="A6" s="68"/>
      <c r="B6" s="28" t="s">
        <v>60</v>
      </c>
      <c r="C6" s="65"/>
      <c r="D6" s="29">
        <v>348.87</v>
      </c>
      <c r="E6" s="29">
        <v>319.6</v>
      </c>
      <c r="F6" s="29">
        <v>264.24</v>
      </c>
      <c r="G6" s="29">
        <v>313.79</v>
      </c>
      <c r="H6" s="29">
        <v>337.9</v>
      </c>
      <c r="I6" s="29">
        <v>318.16</v>
      </c>
      <c r="J6" s="30">
        <f aca="true" t="shared" si="0" ref="J6:J44">SUM(D6:I6)</f>
        <v>1902.5600000000002</v>
      </c>
      <c r="K6" s="31">
        <v>129.11</v>
      </c>
      <c r="L6" s="29">
        <v>196.98</v>
      </c>
      <c r="M6" s="29">
        <v>280.65</v>
      </c>
      <c r="N6" s="29">
        <v>296.91</v>
      </c>
      <c r="O6" s="29">
        <v>321.79</v>
      </c>
      <c r="P6" s="29">
        <v>431.454</v>
      </c>
      <c r="Q6" s="29">
        <v>313.947</v>
      </c>
      <c r="R6" s="30">
        <f aca="true" t="shared" si="1" ref="R6:R44">SUM(L6:Q6)</f>
        <v>1841.7309999999998</v>
      </c>
      <c r="S6" s="32">
        <v>136.61</v>
      </c>
      <c r="T6" s="27">
        <f aca="true" t="shared" si="2" ref="T6:T44">SUM(J6+R6)</f>
        <v>3744.291</v>
      </c>
    </row>
    <row r="7" spans="1:20" ht="15.75" thickBot="1">
      <c r="A7" s="33"/>
      <c r="B7" s="29" t="s">
        <v>61</v>
      </c>
      <c r="C7" s="65" t="s">
        <v>24</v>
      </c>
      <c r="D7" s="29">
        <v>469</v>
      </c>
      <c r="E7" s="29">
        <v>579</v>
      </c>
      <c r="F7" s="29">
        <v>530</v>
      </c>
      <c r="G7" s="29">
        <v>600</v>
      </c>
      <c r="H7" s="29">
        <v>555</v>
      </c>
      <c r="I7" s="29">
        <v>463</v>
      </c>
      <c r="J7" s="30">
        <f t="shared" si="0"/>
        <v>3196</v>
      </c>
      <c r="K7" s="34">
        <v>26.88</v>
      </c>
      <c r="L7" s="29">
        <v>507</v>
      </c>
      <c r="M7" s="29">
        <v>547</v>
      </c>
      <c r="N7" s="29">
        <v>456</v>
      </c>
      <c r="O7" s="29">
        <v>637</v>
      </c>
      <c r="P7" s="29">
        <v>521</v>
      </c>
      <c r="Q7" s="29">
        <v>522</v>
      </c>
      <c r="R7" s="30">
        <f t="shared" si="1"/>
        <v>3190</v>
      </c>
      <c r="S7" s="32">
        <v>27.81</v>
      </c>
      <c r="T7" s="27">
        <f t="shared" si="2"/>
        <v>6386</v>
      </c>
    </row>
    <row r="8" spans="1:20" ht="15.75" thickBot="1">
      <c r="A8" s="33"/>
      <c r="B8" s="29" t="s">
        <v>62</v>
      </c>
      <c r="C8" s="65"/>
      <c r="D8" s="29">
        <v>571.535</v>
      </c>
      <c r="E8" s="29">
        <v>553.8</v>
      </c>
      <c r="F8" s="29">
        <v>502.955</v>
      </c>
      <c r="G8" s="29">
        <v>552.274</v>
      </c>
      <c r="H8" s="35">
        <v>513.955</v>
      </c>
      <c r="I8" s="29">
        <v>463</v>
      </c>
      <c r="J8" s="30">
        <f t="shared" si="0"/>
        <v>3157.519</v>
      </c>
      <c r="K8" s="34">
        <v>18.46</v>
      </c>
      <c r="L8" s="29">
        <v>507</v>
      </c>
      <c r="M8" s="29">
        <v>547</v>
      </c>
      <c r="N8" s="29">
        <v>456</v>
      </c>
      <c r="O8" s="29">
        <v>637</v>
      </c>
      <c r="P8" s="29">
        <v>521</v>
      </c>
      <c r="Q8" s="29">
        <v>522</v>
      </c>
      <c r="R8" s="30">
        <f t="shared" si="1"/>
        <v>3190</v>
      </c>
      <c r="S8" s="32">
        <v>18.49</v>
      </c>
      <c r="T8" s="27">
        <f t="shared" si="2"/>
        <v>6347.519</v>
      </c>
    </row>
    <row r="9" spans="1:20" ht="15.75" thickBot="1">
      <c r="A9" s="36"/>
      <c r="B9" s="29" t="s">
        <v>63</v>
      </c>
      <c r="C9" s="66"/>
      <c r="D9" s="35">
        <v>347.738</v>
      </c>
      <c r="E9" s="35">
        <v>351.28</v>
      </c>
      <c r="F9" s="35">
        <v>266.043</v>
      </c>
      <c r="G9" s="35">
        <v>332.306</v>
      </c>
      <c r="H9" s="23">
        <v>266.043</v>
      </c>
      <c r="I9" s="35">
        <v>350.066</v>
      </c>
      <c r="J9" s="37">
        <f t="shared" si="0"/>
        <v>1913.4759999999999</v>
      </c>
      <c r="K9" s="38">
        <v>18.46</v>
      </c>
      <c r="L9" s="35">
        <v>194.444</v>
      </c>
      <c r="M9" s="35">
        <v>291.939</v>
      </c>
      <c r="N9" s="35">
        <v>291.146</v>
      </c>
      <c r="O9" s="35">
        <v>341.915</v>
      </c>
      <c r="P9" s="35">
        <v>316.283</v>
      </c>
      <c r="Q9" s="35">
        <v>314.428</v>
      </c>
      <c r="R9" s="37">
        <f t="shared" si="1"/>
        <v>1750.1549999999997</v>
      </c>
      <c r="S9" s="39">
        <v>18.49</v>
      </c>
      <c r="T9" s="27">
        <f t="shared" si="2"/>
        <v>3663.6309999999994</v>
      </c>
    </row>
    <row r="10" spans="1:20" ht="15.75" thickBot="1">
      <c r="A10" s="67" t="s">
        <v>56</v>
      </c>
      <c r="B10" s="22" t="s">
        <v>59</v>
      </c>
      <c r="C10" s="69" t="s">
        <v>21</v>
      </c>
      <c r="D10" s="23"/>
      <c r="E10" s="23"/>
      <c r="F10" s="23"/>
      <c r="G10" s="23"/>
      <c r="H10" s="23">
        <v>60.743</v>
      </c>
      <c r="I10" s="23">
        <v>37.121</v>
      </c>
      <c r="J10" s="24">
        <f>SUM(D10:I10)</f>
        <v>97.864</v>
      </c>
      <c r="K10" s="25">
        <v>1605.39</v>
      </c>
      <c r="L10" s="23">
        <v>25.762</v>
      </c>
      <c r="M10" s="23">
        <v>31.665</v>
      </c>
      <c r="N10" s="23">
        <v>37.909</v>
      </c>
      <c r="O10" s="23">
        <v>167.118</v>
      </c>
      <c r="P10" s="23">
        <v>246.865</v>
      </c>
      <c r="Q10" s="23">
        <v>305.182</v>
      </c>
      <c r="R10" s="24">
        <f>SUM(L10:Q10)</f>
        <v>814.501</v>
      </c>
      <c r="S10" s="26">
        <v>1685.7</v>
      </c>
      <c r="T10" s="27">
        <f>SUM(J10+R10)</f>
        <v>912.365</v>
      </c>
    </row>
    <row r="11" spans="1:20" ht="18.75" customHeight="1" thickBot="1">
      <c r="A11" s="68"/>
      <c r="B11" s="28" t="s">
        <v>60</v>
      </c>
      <c r="C11" s="65"/>
      <c r="D11" s="29"/>
      <c r="E11" s="29"/>
      <c r="F11" s="29"/>
      <c r="G11" s="29"/>
      <c r="H11" s="29">
        <v>773.519</v>
      </c>
      <c r="I11" s="29">
        <v>629.23</v>
      </c>
      <c r="J11" s="30">
        <f>SUM(D11:I11)</f>
        <v>1402.749</v>
      </c>
      <c r="K11" s="31">
        <v>129.11</v>
      </c>
      <c r="L11" s="29">
        <v>436.68</v>
      </c>
      <c r="M11" s="29">
        <v>536.75</v>
      </c>
      <c r="N11" s="29">
        <v>642.58</v>
      </c>
      <c r="O11" s="29">
        <v>655.83</v>
      </c>
      <c r="P11" s="29">
        <v>855.082</v>
      </c>
      <c r="Q11" s="29">
        <v>691.096</v>
      </c>
      <c r="R11" s="30">
        <f>SUM(L11:Q11)</f>
        <v>3818.018</v>
      </c>
      <c r="S11" s="32">
        <v>136.61</v>
      </c>
      <c r="T11" s="27">
        <f>SUM(J11+R11)</f>
        <v>5220.767</v>
      </c>
    </row>
    <row r="12" spans="1:20" ht="15.75" thickBot="1">
      <c r="A12" s="33"/>
      <c r="B12" s="29" t="s">
        <v>61</v>
      </c>
      <c r="C12" s="65" t="s">
        <v>24</v>
      </c>
      <c r="D12" s="29"/>
      <c r="E12" s="29"/>
      <c r="F12" s="29"/>
      <c r="G12" s="29"/>
      <c r="H12" s="29"/>
      <c r="I12" s="29">
        <v>2338</v>
      </c>
      <c r="J12" s="30">
        <f>SUM(D12:I12)</f>
        <v>2338</v>
      </c>
      <c r="K12" s="34">
        <v>26.88</v>
      </c>
      <c r="L12" s="29">
        <v>1268</v>
      </c>
      <c r="M12" s="29">
        <v>1660</v>
      </c>
      <c r="N12" s="29">
        <v>1292</v>
      </c>
      <c r="O12" s="29">
        <v>1572</v>
      </c>
      <c r="P12" s="29">
        <v>1309</v>
      </c>
      <c r="Q12" s="29">
        <v>1283</v>
      </c>
      <c r="R12" s="30">
        <f>SUM(L12:Q12)</f>
        <v>8384</v>
      </c>
      <c r="S12" s="32">
        <v>27.81</v>
      </c>
      <c r="T12" s="27">
        <f>SUM(J12+R12)</f>
        <v>10722</v>
      </c>
    </row>
    <row r="13" spans="1:20" ht="15.75" thickBot="1">
      <c r="A13" s="33"/>
      <c r="B13" s="29" t="s">
        <v>62</v>
      </c>
      <c r="C13" s="65"/>
      <c r="D13" s="29"/>
      <c r="E13" s="29"/>
      <c r="F13" s="29"/>
      <c r="G13" s="29"/>
      <c r="H13" s="35"/>
      <c r="I13" s="29">
        <v>2338</v>
      </c>
      <c r="J13" s="30">
        <f>SUM(D13:I13)</f>
        <v>2338</v>
      </c>
      <c r="K13" s="34">
        <v>18.46</v>
      </c>
      <c r="L13" s="29">
        <v>1268</v>
      </c>
      <c r="M13" s="29">
        <v>1660</v>
      </c>
      <c r="N13" s="29">
        <v>1292</v>
      </c>
      <c r="O13" s="29">
        <v>1572</v>
      </c>
      <c r="P13" s="29">
        <v>1309</v>
      </c>
      <c r="Q13" s="29">
        <v>1283</v>
      </c>
      <c r="R13" s="30">
        <f>SUM(L13:Q13)</f>
        <v>8384</v>
      </c>
      <c r="S13" s="32">
        <v>18.49</v>
      </c>
      <c r="T13" s="27">
        <f>SUM(J13+R13)</f>
        <v>10722</v>
      </c>
    </row>
    <row r="14" spans="1:20" ht="15.75" thickBot="1">
      <c r="A14" s="36"/>
      <c r="B14" s="29" t="s">
        <v>63</v>
      </c>
      <c r="C14" s="66"/>
      <c r="D14" s="35"/>
      <c r="E14" s="35"/>
      <c r="F14" s="35"/>
      <c r="G14" s="35"/>
      <c r="H14" s="23"/>
      <c r="I14" s="35">
        <v>727.066</v>
      </c>
      <c r="J14" s="37">
        <f>SUM(D14:I14)</f>
        <v>727.066</v>
      </c>
      <c r="K14" s="38">
        <v>18.46</v>
      </c>
      <c r="L14" s="35">
        <v>426.264</v>
      </c>
      <c r="M14" s="35">
        <v>588.178</v>
      </c>
      <c r="N14" s="35">
        <v>676.141</v>
      </c>
      <c r="O14" s="35">
        <v>677.964</v>
      </c>
      <c r="P14" s="35">
        <v>815.306</v>
      </c>
      <c r="Q14" s="35">
        <v>702.284</v>
      </c>
      <c r="R14" s="37">
        <f>SUM(L14:Q14)</f>
        <v>3886.137</v>
      </c>
      <c r="S14" s="39">
        <v>18.49</v>
      </c>
      <c r="T14" s="27">
        <f>SUM(J14+R14)</f>
        <v>4613.203</v>
      </c>
    </row>
    <row r="15" spans="1:20" ht="15.75" thickBot="1">
      <c r="A15" s="70" t="s">
        <v>43</v>
      </c>
      <c r="B15" s="22" t="s">
        <v>59</v>
      </c>
      <c r="C15" s="69" t="s">
        <v>21</v>
      </c>
      <c r="D15" s="23">
        <v>129.871</v>
      </c>
      <c r="E15" s="23">
        <v>134.27</v>
      </c>
      <c r="F15" s="23">
        <v>84.796</v>
      </c>
      <c r="G15" s="23">
        <v>86.709</v>
      </c>
      <c r="H15" s="23">
        <v>104.8</v>
      </c>
      <c r="I15" s="23">
        <v>24.9</v>
      </c>
      <c r="J15" s="24">
        <f t="shared" si="0"/>
        <v>565.346</v>
      </c>
      <c r="K15" s="25">
        <v>1605.39</v>
      </c>
      <c r="L15" s="23">
        <v>12.9</v>
      </c>
      <c r="M15" s="23">
        <v>17</v>
      </c>
      <c r="N15" s="23">
        <v>22.8</v>
      </c>
      <c r="O15" s="23">
        <v>73.9</v>
      </c>
      <c r="P15" s="23">
        <v>122.5</v>
      </c>
      <c r="Q15" s="23">
        <v>129.6</v>
      </c>
      <c r="R15" s="24">
        <f t="shared" si="1"/>
        <v>378.70000000000005</v>
      </c>
      <c r="S15" s="26">
        <v>1685.7</v>
      </c>
      <c r="T15" s="27">
        <f t="shared" si="2"/>
        <v>944.046</v>
      </c>
    </row>
    <row r="16" spans="1:20" ht="15.75" thickBot="1">
      <c r="A16" s="71"/>
      <c r="B16" s="28" t="s">
        <v>60</v>
      </c>
      <c r="C16" s="65"/>
      <c r="D16" s="29">
        <v>517.483</v>
      </c>
      <c r="E16" s="29">
        <v>500.61</v>
      </c>
      <c r="F16" s="29">
        <v>472.996</v>
      </c>
      <c r="G16" s="29">
        <v>523.619</v>
      </c>
      <c r="H16" s="29">
        <v>580.481</v>
      </c>
      <c r="I16" s="29">
        <v>458.474</v>
      </c>
      <c r="J16" s="30">
        <f t="shared" si="0"/>
        <v>3053.6630000000005</v>
      </c>
      <c r="K16" s="34">
        <v>129.11</v>
      </c>
      <c r="L16" s="29">
        <v>234.504</v>
      </c>
      <c r="M16" s="29">
        <v>309.365</v>
      </c>
      <c r="N16" s="29">
        <v>419.816</v>
      </c>
      <c r="O16" s="29">
        <v>446.508</v>
      </c>
      <c r="P16" s="29">
        <v>441.599</v>
      </c>
      <c r="Q16" s="29">
        <v>388.133</v>
      </c>
      <c r="R16" s="30">
        <f t="shared" si="1"/>
        <v>2239.9249999999997</v>
      </c>
      <c r="S16" s="32">
        <v>136.11</v>
      </c>
      <c r="T16" s="27">
        <f t="shared" si="2"/>
        <v>5293.588</v>
      </c>
    </row>
    <row r="17" spans="1:20" ht="15.75" thickBot="1">
      <c r="A17" s="40"/>
      <c r="B17" s="29" t="s">
        <v>61</v>
      </c>
      <c r="C17" s="65" t="s">
        <v>24</v>
      </c>
      <c r="D17" s="29">
        <v>751</v>
      </c>
      <c r="E17" s="29">
        <v>758</v>
      </c>
      <c r="F17" s="29">
        <v>724.317</v>
      </c>
      <c r="G17" s="29">
        <v>653.683</v>
      </c>
      <c r="H17" s="29">
        <v>611</v>
      </c>
      <c r="I17" s="29">
        <v>769</v>
      </c>
      <c r="J17" s="30">
        <f t="shared" si="0"/>
        <v>4267</v>
      </c>
      <c r="K17" s="34">
        <v>26.88</v>
      </c>
      <c r="L17" s="29">
        <v>419</v>
      </c>
      <c r="M17" s="29">
        <v>646</v>
      </c>
      <c r="N17" s="29">
        <v>582</v>
      </c>
      <c r="O17" s="29">
        <v>692</v>
      </c>
      <c r="P17" s="29">
        <v>623</v>
      </c>
      <c r="Q17" s="29">
        <v>637</v>
      </c>
      <c r="R17" s="30">
        <f t="shared" si="1"/>
        <v>3599</v>
      </c>
      <c r="S17" s="32">
        <v>26.88</v>
      </c>
      <c r="T17" s="27">
        <f t="shared" si="2"/>
        <v>7866</v>
      </c>
    </row>
    <row r="18" spans="1:20" ht="15.75" thickBot="1">
      <c r="A18" s="40"/>
      <c r="B18" s="29" t="s">
        <v>62</v>
      </c>
      <c r="C18" s="65"/>
      <c r="D18" s="29">
        <v>733.443</v>
      </c>
      <c r="E18" s="29">
        <v>704.88</v>
      </c>
      <c r="F18" s="29">
        <v>724.515</v>
      </c>
      <c r="G18" s="29">
        <v>687.887</v>
      </c>
      <c r="H18" s="29">
        <v>724.515</v>
      </c>
      <c r="I18" s="29">
        <v>769</v>
      </c>
      <c r="J18" s="30">
        <f t="shared" si="0"/>
        <v>4344.24</v>
      </c>
      <c r="K18" s="34">
        <v>18.46</v>
      </c>
      <c r="L18" s="29">
        <v>419</v>
      </c>
      <c r="M18" s="29">
        <v>646</v>
      </c>
      <c r="N18" s="29">
        <v>582</v>
      </c>
      <c r="O18" s="29">
        <v>692</v>
      </c>
      <c r="P18" s="29">
        <v>623</v>
      </c>
      <c r="Q18" s="29">
        <v>637</v>
      </c>
      <c r="R18" s="30">
        <f t="shared" si="1"/>
        <v>3599</v>
      </c>
      <c r="S18" s="32">
        <v>18.49</v>
      </c>
      <c r="T18" s="27">
        <f t="shared" si="2"/>
        <v>7943.24</v>
      </c>
    </row>
    <row r="19" spans="1:20" ht="15.75" thickBot="1">
      <c r="A19" s="41"/>
      <c r="B19" s="29" t="s">
        <v>63</v>
      </c>
      <c r="C19" s="66"/>
      <c r="D19" s="35">
        <v>480.269</v>
      </c>
      <c r="E19" s="35">
        <v>436.13</v>
      </c>
      <c r="F19" s="35">
        <v>461.307</v>
      </c>
      <c r="G19" s="35">
        <v>484.019</v>
      </c>
      <c r="H19" s="35">
        <v>461.307</v>
      </c>
      <c r="I19" s="35">
        <v>469.441</v>
      </c>
      <c r="J19" s="37">
        <f t="shared" si="0"/>
        <v>2792.473</v>
      </c>
      <c r="K19" s="38">
        <v>18.46</v>
      </c>
      <c r="L19" s="35">
        <v>271.666</v>
      </c>
      <c r="M19" s="35">
        <v>377.343</v>
      </c>
      <c r="N19" s="35">
        <v>409.892</v>
      </c>
      <c r="O19" s="35">
        <v>295.214</v>
      </c>
      <c r="P19" s="35">
        <v>442.067</v>
      </c>
      <c r="Q19" s="35">
        <v>437.07</v>
      </c>
      <c r="R19" s="37">
        <f t="shared" si="1"/>
        <v>2233.252</v>
      </c>
      <c r="S19" s="39">
        <v>18.49</v>
      </c>
      <c r="T19" s="27">
        <f t="shared" si="2"/>
        <v>5025.725</v>
      </c>
    </row>
    <row r="20" spans="1:20" ht="15.75" thickBot="1">
      <c r="A20" s="67" t="s">
        <v>44</v>
      </c>
      <c r="B20" s="22" t="s">
        <v>59</v>
      </c>
      <c r="C20" s="69" t="s">
        <v>21</v>
      </c>
      <c r="D20" s="23">
        <v>384.996</v>
      </c>
      <c r="E20" s="23">
        <v>374.59</v>
      </c>
      <c r="F20" s="23">
        <v>385.838</v>
      </c>
      <c r="G20" s="23">
        <v>209.174</v>
      </c>
      <c r="H20" s="23">
        <v>64.141</v>
      </c>
      <c r="I20" s="23">
        <v>40.93</v>
      </c>
      <c r="J20" s="24">
        <f t="shared" si="0"/>
        <v>1459.669</v>
      </c>
      <c r="K20" s="25">
        <v>1605.39</v>
      </c>
      <c r="L20" s="23">
        <v>29.951</v>
      </c>
      <c r="M20" s="23">
        <v>27.359</v>
      </c>
      <c r="N20" s="23">
        <v>36.9967</v>
      </c>
      <c r="O20" s="23">
        <v>198.917</v>
      </c>
      <c r="P20" s="23">
        <v>327.934</v>
      </c>
      <c r="Q20" s="23">
        <v>465.245</v>
      </c>
      <c r="R20" s="24">
        <f t="shared" si="1"/>
        <v>1086.4027</v>
      </c>
      <c r="S20" s="26">
        <v>1685.7</v>
      </c>
      <c r="T20" s="27">
        <f t="shared" si="2"/>
        <v>2546.0717000000004</v>
      </c>
    </row>
    <row r="21" spans="1:20" ht="15.75" thickBot="1">
      <c r="A21" s="68"/>
      <c r="B21" s="28" t="s">
        <v>60</v>
      </c>
      <c r="C21" s="65"/>
      <c r="D21" s="29">
        <v>640.08</v>
      </c>
      <c r="E21" s="29">
        <v>586.84</v>
      </c>
      <c r="F21" s="29">
        <v>679.93</v>
      </c>
      <c r="G21" s="29">
        <v>640.94</v>
      </c>
      <c r="H21" s="29">
        <v>722.11</v>
      </c>
      <c r="I21" s="29">
        <v>682.16</v>
      </c>
      <c r="J21" s="30">
        <f t="shared" si="0"/>
        <v>3952.06</v>
      </c>
      <c r="K21" s="34">
        <v>130.72</v>
      </c>
      <c r="L21" s="29">
        <v>499.19</v>
      </c>
      <c r="M21" s="29">
        <v>455.99</v>
      </c>
      <c r="N21" s="29">
        <v>616.61</v>
      </c>
      <c r="O21" s="29">
        <v>604.587</v>
      </c>
      <c r="P21" s="29">
        <v>934.637</v>
      </c>
      <c r="Q21" s="29">
        <v>1684.315</v>
      </c>
      <c r="R21" s="30">
        <f t="shared" si="1"/>
        <v>4795.329</v>
      </c>
      <c r="S21" s="32">
        <v>138.3</v>
      </c>
      <c r="T21" s="27">
        <f t="shared" si="2"/>
        <v>8747.389</v>
      </c>
    </row>
    <row r="22" spans="1:20" ht="15.75" thickBot="1">
      <c r="A22" s="68"/>
      <c r="B22" s="29" t="s">
        <v>61</v>
      </c>
      <c r="C22" s="65" t="s">
        <v>24</v>
      </c>
      <c r="D22" s="29">
        <v>1686</v>
      </c>
      <c r="E22" s="29">
        <v>1669</v>
      </c>
      <c r="F22" s="29">
        <v>1406</v>
      </c>
      <c r="G22" s="29">
        <v>1485</v>
      </c>
      <c r="H22" s="29">
        <v>1537</v>
      </c>
      <c r="I22" s="29">
        <v>1575</v>
      </c>
      <c r="J22" s="30">
        <f t="shared" si="0"/>
        <v>9358</v>
      </c>
      <c r="K22" s="34">
        <v>26.88</v>
      </c>
      <c r="L22" s="29">
        <v>832</v>
      </c>
      <c r="M22" s="29">
        <v>1500</v>
      </c>
      <c r="N22" s="29">
        <v>1268</v>
      </c>
      <c r="O22" s="29">
        <v>1397</v>
      </c>
      <c r="P22" s="29">
        <v>1507</v>
      </c>
      <c r="Q22" s="29">
        <v>1362</v>
      </c>
      <c r="R22" s="30">
        <f t="shared" si="1"/>
        <v>7866</v>
      </c>
      <c r="S22" s="32">
        <v>27.81</v>
      </c>
      <c r="T22" s="27">
        <f t="shared" si="2"/>
        <v>17224</v>
      </c>
    </row>
    <row r="23" spans="1:20" ht="15.75" thickBot="1">
      <c r="A23" s="33"/>
      <c r="B23" s="29" t="s">
        <v>62</v>
      </c>
      <c r="C23" s="65"/>
      <c r="D23" s="29">
        <v>1601.731</v>
      </c>
      <c r="E23" s="29">
        <v>1666.65</v>
      </c>
      <c r="F23" s="29">
        <v>1460.572</v>
      </c>
      <c r="G23" s="29">
        <v>1427.112</v>
      </c>
      <c r="H23" s="29">
        <v>1460.572</v>
      </c>
      <c r="I23" s="29">
        <v>1575</v>
      </c>
      <c r="J23" s="30">
        <f t="shared" si="0"/>
        <v>9191.637</v>
      </c>
      <c r="K23" s="34">
        <v>18.46</v>
      </c>
      <c r="L23" s="29">
        <v>832</v>
      </c>
      <c r="M23" s="29">
        <v>1500</v>
      </c>
      <c r="N23" s="29">
        <v>1268</v>
      </c>
      <c r="O23" s="29">
        <v>1397</v>
      </c>
      <c r="P23" s="29">
        <v>1507</v>
      </c>
      <c r="Q23" s="29">
        <v>1362</v>
      </c>
      <c r="R23" s="30">
        <f t="shared" si="1"/>
        <v>7866</v>
      </c>
      <c r="S23" s="32">
        <v>18.49</v>
      </c>
      <c r="T23" s="27">
        <f t="shared" si="2"/>
        <v>17057.637000000002</v>
      </c>
    </row>
    <row r="24" spans="1:20" ht="15.75" thickBot="1">
      <c r="A24" s="36"/>
      <c r="B24" s="29" t="s">
        <v>63</v>
      </c>
      <c r="C24" s="66"/>
      <c r="D24" s="35">
        <v>712.421</v>
      </c>
      <c r="E24" s="35">
        <v>674.56</v>
      </c>
      <c r="F24" s="35">
        <v>672.039</v>
      </c>
      <c r="G24" s="35">
        <v>665.258</v>
      </c>
      <c r="H24" s="35">
        <v>672.039</v>
      </c>
      <c r="I24" s="35">
        <v>695.527</v>
      </c>
      <c r="J24" s="37">
        <f t="shared" si="0"/>
        <v>4091.844</v>
      </c>
      <c r="K24" s="38">
        <v>18.46</v>
      </c>
      <c r="L24" s="35">
        <v>524.553</v>
      </c>
      <c r="M24" s="35">
        <v>477.289</v>
      </c>
      <c r="N24" s="35">
        <v>586.382</v>
      </c>
      <c r="O24" s="35">
        <v>609.772</v>
      </c>
      <c r="P24" s="35">
        <v>640.044</v>
      </c>
      <c r="Q24" s="35">
        <v>649.874</v>
      </c>
      <c r="R24" s="37">
        <f t="shared" si="1"/>
        <v>3487.9139999999998</v>
      </c>
      <c r="S24" s="39">
        <v>18.49</v>
      </c>
      <c r="T24" s="27">
        <f t="shared" si="2"/>
        <v>7579.758</v>
      </c>
    </row>
    <row r="25" spans="1:20" ht="15.75" thickBot="1">
      <c r="A25" s="70" t="s">
        <v>45</v>
      </c>
      <c r="B25" s="22" t="s">
        <v>59</v>
      </c>
      <c r="C25" s="69" t="s">
        <v>21</v>
      </c>
      <c r="D25" s="23">
        <v>381.537</v>
      </c>
      <c r="E25" s="23">
        <v>371.23</v>
      </c>
      <c r="F25" s="23">
        <v>342.686</v>
      </c>
      <c r="G25" s="23">
        <v>208.7</v>
      </c>
      <c r="H25" s="23">
        <v>65.992</v>
      </c>
      <c r="I25" s="23">
        <v>46.21</v>
      </c>
      <c r="J25" s="24">
        <f t="shared" si="0"/>
        <v>1416.355</v>
      </c>
      <c r="K25" s="25">
        <v>1605.39</v>
      </c>
      <c r="L25" s="23">
        <v>32.92</v>
      </c>
      <c r="M25" s="23">
        <v>32.074</v>
      </c>
      <c r="N25" s="23">
        <v>41.035</v>
      </c>
      <c r="O25" s="23">
        <v>207.473</v>
      </c>
      <c r="P25" s="23">
        <v>334.922</v>
      </c>
      <c r="Q25" s="23">
        <v>453.012</v>
      </c>
      <c r="R25" s="24">
        <f t="shared" si="1"/>
        <v>1101.436</v>
      </c>
      <c r="S25" s="26">
        <v>1685.7</v>
      </c>
      <c r="T25" s="27">
        <f t="shared" si="2"/>
        <v>2517.791</v>
      </c>
    </row>
    <row r="26" spans="1:20" ht="15.75" customHeight="1" thickBot="1">
      <c r="A26" s="71"/>
      <c r="B26" s="28" t="s">
        <v>60</v>
      </c>
      <c r="C26" s="65"/>
      <c r="D26" s="29">
        <v>893.35</v>
      </c>
      <c r="E26" s="29">
        <v>708.97</v>
      </c>
      <c r="F26" s="29">
        <v>517.713</v>
      </c>
      <c r="G26" s="29">
        <v>780.238</v>
      </c>
      <c r="H26" s="29">
        <v>753.79</v>
      </c>
      <c r="I26" s="29">
        <v>770.098</v>
      </c>
      <c r="J26" s="30">
        <f t="shared" si="0"/>
        <v>4424.159000000001</v>
      </c>
      <c r="K26" s="34">
        <v>130.72</v>
      </c>
      <c r="L26" s="29">
        <v>548.727</v>
      </c>
      <c r="M26" s="29">
        <v>534.57</v>
      </c>
      <c r="N26" s="29">
        <v>683.91</v>
      </c>
      <c r="O26" s="29">
        <v>756.062</v>
      </c>
      <c r="P26" s="29">
        <v>14065.969</v>
      </c>
      <c r="Q26" s="29">
        <v>1534.973</v>
      </c>
      <c r="R26" s="30">
        <f t="shared" si="1"/>
        <v>18124.210999999996</v>
      </c>
      <c r="S26" s="32">
        <v>138.3</v>
      </c>
      <c r="T26" s="27">
        <f t="shared" si="2"/>
        <v>22548.369999999995</v>
      </c>
    </row>
    <row r="27" spans="1:20" ht="15.75" thickBot="1">
      <c r="A27" s="40"/>
      <c r="B27" s="29" t="s">
        <v>61</v>
      </c>
      <c r="C27" s="65" t="s">
        <v>24</v>
      </c>
      <c r="D27" s="29">
        <v>1748.37</v>
      </c>
      <c r="E27" s="29">
        <v>1532.42</v>
      </c>
      <c r="F27" s="29">
        <v>1546.88</v>
      </c>
      <c r="G27" s="29">
        <v>1593.84</v>
      </c>
      <c r="H27" s="29">
        <v>1546.881</v>
      </c>
      <c r="I27" s="29">
        <v>953.638</v>
      </c>
      <c r="J27" s="30">
        <f t="shared" si="0"/>
        <v>8922.029</v>
      </c>
      <c r="K27" s="34">
        <v>26.88</v>
      </c>
      <c r="L27" s="29">
        <v>1212</v>
      </c>
      <c r="M27" s="29">
        <v>1657</v>
      </c>
      <c r="N27" s="29">
        <v>1470.362</v>
      </c>
      <c r="O27" s="29">
        <v>1471</v>
      </c>
      <c r="P27" s="29">
        <v>1616</v>
      </c>
      <c r="Q27" s="29">
        <v>1467</v>
      </c>
      <c r="R27" s="30">
        <f t="shared" si="1"/>
        <v>8893.362000000001</v>
      </c>
      <c r="S27" s="32">
        <v>27.81</v>
      </c>
      <c r="T27" s="27">
        <f t="shared" si="2"/>
        <v>17815.391000000003</v>
      </c>
    </row>
    <row r="28" spans="1:20" ht="15.75" thickBot="1">
      <c r="A28" s="40"/>
      <c r="B28" s="29" t="s">
        <v>62</v>
      </c>
      <c r="C28" s="65"/>
      <c r="D28" s="29">
        <v>1715.47</v>
      </c>
      <c r="E28" s="29">
        <v>1499.47</v>
      </c>
      <c r="F28" s="29">
        <v>1512.572</v>
      </c>
      <c r="G28" s="29">
        <v>1560.89</v>
      </c>
      <c r="H28" s="29">
        <v>1513.933</v>
      </c>
      <c r="I28" s="29">
        <v>953.638</v>
      </c>
      <c r="J28" s="30">
        <f t="shared" si="0"/>
        <v>8755.973</v>
      </c>
      <c r="K28" s="34">
        <v>18.46</v>
      </c>
      <c r="L28" s="29">
        <v>1212</v>
      </c>
      <c r="M28" s="29">
        <v>1657</v>
      </c>
      <c r="N28" s="29">
        <v>1470.362</v>
      </c>
      <c r="O28" s="29">
        <v>1471</v>
      </c>
      <c r="P28" s="29">
        <v>1616</v>
      </c>
      <c r="Q28" s="29">
        <v>1467</v>
      </c>
      <c r="R28" s="30">
        <f t="shared" si="1"/>
        <v>8893.362000000001</v>
      </c>
      <c r="S28" s="32">
        <v>18.49</v>
      </c>
      <c r="T28" s="27">
        <f t="shared" si="2"/>
        <v>17649.335</v>
      </c>
    </row>
    <row r="29" spans="1:20" ht="15.75" thickBot="1">
      <c r="A29" s="41"/>
      <c r="B29" s="29" t="s">
        <v>63</v>
      </c>
      <c r="C29" s="66"/>
      <c r="D29" s="35">
        <v>947.09</v>
      </c>
      <c r="E29" s="35">
        <v>718.64</v>
      </c>
      <c r="F29" s="35">
        <v>529.887</v>
      </c>
      <c r="G29" s="35">
        <v>871.91</v>
      </c>
      <c r="H29" s="35">
        <v>533.654</v>
      </c>
      <c r="I29" s="35">
        <v>807.803</v>
      </c>
      <c r="J29" s="37">
        <f t="shared" si="0"/>
        <v>4408.984</v>
      </c>
      <c r="K29" s="38">
        <v>18.46</v>
      </c>
      <c r="L29" s="35">
        <v>547.879</v>
      </c>
      <c r="M29" s="35">
        <v>546.829</v>
      </c>
      <c r="N29" s="35">
        <v>709.38</v>
      </c>
      <c r="O29" s="35">
        <v>753.136</v>
      </c>
      <c r="P29" s="35">
        <v>817.236</v>
      </c>
      <c r="Q29" s="35">
        <v>912.754</v>
      </c>
      <c r="R29" s="37">
        <f t="shared" si="1"/>
        <v>4287.214</v>
      </c>
      <c r="S29" s="39">
        <v>18.49</v>
      </c>
      <c r="T29" s="27">
        <f t="shared" si="2"/>
        <v>8696.198</v>
      </c>
    </row>
    <row r="30" spans="1:20" ht="15.75" thickBot="1">
      <c r="A30" s="67" t="s">
        <v>46</v>
      </c>
      <c r="B30" s="22" t="s">
        <v>59</v>
      </c>
      <c r="C30" s="69" t="s">
        <v>21</v>
      </c>
      <c r="D30" s="23">
        <v>423.31</v>
      </c>
      <c r="E30" s="23">
        <v>465.39</v>
      </c>
      <c r="F30" s="23">
        <v>304.04</v>
      </c>
      <c r="G30" s="23">
        <v>377.5</v>
      </c>
      <c r="H30" s="23">
        <v>309.8</v>
      </c>
      <c r="I30" s="23">
        <v>98.767</v>
      </c>
      <c r="J30" s="24">
        <f t="shared" si="0"/>
        <v>1978.807</v>
      </c>
      <c r="K30" s="25">
        <v>1605.39</v>
      </c>
      <c r="L30" s="23">
        <v>65.065</v>
      </c>
      <c r="M30" s="23">
        <v>55.432</v>
      </c>
      <c r="N30" s="23">
        <v>61.208</v>
      </c>
      <c r="O30" s="23">
        <v>292.2</v>
      </c>
      <c r="P30" s="23">
        <v>457.269</v>
      </c>
      <c r="Q30" s="23">
        <v>376.3</v>
      </c>
      <c r="R30" s="24">
        <f t="shared" si="1"/>
        <v>1307.474</v>
      </c>
      <c r="S30" s="26">
        <v>1685.7</v>
      </c>
      <c r="T30" s="27">
        <f t="shared" si="2"/>
        <v>3286.281</v>
      </c>
    </row>
    <row r="31" spans="1:20" ht="16.5" customHeight="1" thickBot="1">
      <c r="A31" s="68"/>
      <c r="B31" s="28" t="s">
        <v>60</v>
      </c>
      <c r="C31" s="65"/>
      <c r="D31" s="29">
        <v>1243.2</v>
      </c>
      <c r="E31" s="29">
        <v>1195.1</v>
      </c>
      <c r="F31" s="29">
        <v>1234.4</v>
      </c>
      <c r="G31" s="29">
        <v>245.76</v>
      </c>
      <c r="H31" s="29">
        <v>1419.5</v>
      </c>
      <c r="I31" s="29">
        <v>1904.4</v>
      </c>
      <c r="J31" s="30">
        <f t="shared" si="0"/>
        <v>7242.360000000001</v>
      </c>
      <c r="K31" s="34">
        <v>130.72</v>
      </c>
      <c r="L31" s="29">
        <v>1084.41</v>
      </c>
      <c r="M31" s="29">
        <v>923.87</v>
      </c>
      <c r="N31" s="29">
        <v>1020.14</v>
      </c>
      <c r="O31" s="29">
        <v>1023.2</v>
      </c>
      <c r="P31" s="29">
        <v>1557.08</v>
      </c>
      <c r="Q31" s="29">
        <v>1110</v>
      </c>
      <c r="R31" s="30">
        <f t="shared" si="1"/>
        <v>6718.7</v>
      </c>
      <c r="S31" s="32">
        <v>138.3</v>
      </c>
      <c r="T31" s="27">
        <f t="shared" si="2"/>
        <v>13961.060000000001</v>
      </c>
    </row>
    <row r="32" spans="1:20" ht="15.75" thickBot="1">
      <c r="A32" s="68"/>
      <c r="B32" s="29" t="s">
        <v>61</v>
      </c>
      <c r="C32" s="65" t="s">
        <v>24</v>
      </c>
      <c r="D32" s="29">
        <v>2555</v>
      </c>
      <c r="E32" s="29">
        <v>2592</v>
      </c>
      <c r="F32" s="29">
        <v>2129</v>
      </c>
      <c r="G32" s="29">
        <v>2272</v>
      </c>
      <c r="H32" s="29">
        <v>2296</v>
      </c>
      <c r="I32" s="29">
        <v>2771</v>
      </c>
      <c r="J32" s="30">
        <f t="shared" si="0"/>
        <v>14615</v>
      </c>
      <c r="K32" s="34">
        <v>26.88</v>
      </c>
      <c r="L32" s="29">
        <v>1213</v>
      </c>
      <c r="M32" s="29">
        <v>2506</v>
      </c>
      <c r="N32" s="29">
        <v>1977</v>
      </c>
      <c r="O32" s="29">
        <v>2472</v>
      </c>
      <c r="P32" s="29">
        <v>2142</v>
      </c>
      <c r="Q32" s="29">
        <v>2323</v>
      </c>
      <c r="R32" s="30">
        <f t="shared" si="1"/>
        <v>12633</v>
      </c>
      <c r="S32" s="32">
        <v>27.81</v>
      </c>
      <c r="T32" s="27">
        <f t="shared" si="2"/>
        <v>27248</v>
      </c>
    </row>
    <row r="33" spans="1:20" ht="15.75" thickBot="1">
      <c r="A33" s="33"/>
      <c r="B33" s="29" t="s">
        <v>62</v>
      </c>
      <c r="C33" s="65"/>
      <c r="D33" s="29">
        <v>2437.29</v>
      </c>
      <c r="E33" s="29">
        <v>2061.92</v>
      </c>
      <c r="F33" s="29">
        <v>2287.769</v>
      </c>
      <c r="G33" s="29">
        <v>2223.535</v>
      </c>
      <c r="H33" s="29">
        <v>2287.769</v>
      </c>
      <c r="I33" s="29">
        <v>2771</v>
      </c>
      <c r="J33" s="30">
        <f t="shared" si="0"/>
        <v>14069.283</v>
      </c>
      <c r="K33" s="34">
        <v>18.46</v>
      </c>
      <c r="L33" s="29">
        <v>1213</v>
      </c>
      <c r="M33" s="29">
        <v>2506</v>
      </c>
      <c r="N33" s="29">
        <v>1977</v>
      </c>
      <c r="O33" s="29">
        <v>2472</v>
      </c>
      <c r="P33" s="29">
        <v>2142</v>
      </c>
      <c r="Q33" s="29">
        <v>2323</v>
      </c>
      <c r="R33" s="30">
        <f t="shared" si="1"/>
        <v>12633</v>
      </c>
      <c r="S33" s="32">
        <v>18.49</v>
      </c>
      <c r="T33" s="27">
        <f t="shared" si="2"/>
        <v>26702.283</v>
      </c>
    </row>
    <row r="34" spans="1:20" ht="14.25" customHeight="1" thickBot="1">
      <c r="A34" s="36"/>
      <c r="B34" s="29" t="s">
        <v>63</v>
      </c>
      <c r="C34" s="66"/>
      <c r="D34" s="35">
        <v>1298.28</v>
      </c>
      <c r="E34" s="35">
        <v>1113.58</v>
      </c>
      <c r="F34" s="35">
        <v>1286.477</v>
      </c>
      <c r="G34" s="35">
        <v>1219.81</v>
      </c>
      <c r="H34" s="35">
        <v>1286.477</v>
      </c>
      <c r="I34" s="35">
        <v>1075.017</v>
      </c>
      <c r="J34" s="37">
        <f t="shared" si="0"/>
        <v>7279.640999999999</v>
      </c>
      <c r="K34" s="38">
        <v>18.46</v>
      </c>
      <c r="L34" s="35">
        <v>1113.178</v>
      </c>
      <c r="M34" s="35">
        <v>937.675</v>
      </c>
      <c r="N34" s="35">
        <v>972.904</v>
      </c>
      <c r="O34" s="35">
        <v>1262.77</v>
      </c>
      <c r="P34" s="35">
        <v>1295.564</v>
      </c>
      <c r="Q34" s="35">
        <v>1212.219</v>
      </c>
      <c r="R34" s="37">
        <f t="shared" si="1"/>
        <v>6794.31</v>
      </c>
      <c r="S34" s="39">
        <v>18.49</v>
      </c>
      <c r="T34" s="27">
        <f t="shared" si="2"/>
        <v>14073.951</v>
      </c>
    </row>
    <row r="35" spans="1:20" ht="15.75" customHeight="1" thickBot="1">
      <c r="A35" s="67" t="s">
        <v>47</v>
      </c>
      <c r="B35" s="22" t="s">
        <v>59</v>
      </c>
      <c r="C35" s="69" t="s">
        <v>21</v>
      </c>
      <c r="D35" s="23">
        <v>1245.535</v>
      </c>
      <c r="E35" s="23">
        <v>1211.87</v>
      </c>
      <c r="F35" s="23">
        <v>1113.176</v>
      </c>
      <c r="G35" s="23">
        <v>674.652</v>
      </c>
      <c r="H35" s="23">
        <v>216.052</v>
      </c>
      <c r="I35" s="23">
        <v>144.662</v>
      </c>
      <c r="J35" s="24">
        <f t="shared" si="0"/>
        <v>4605.947</v>
      </c>
      <c r="K35" s="25">
        <v>1605.39</v>
      </c>
      <c r="L35" s="23">
        <v>118.113</v>
      </c>
      <c r="M35" s="23">
        <v>92.422</v>
      </c>
      <c r="N35" s="23">
        <v>126.6738</v>
      </c>
      <c r="O35" s="23">
        <v>658.791</v>
      </c>
      <c r="P35" s="23">
        <v>1079.428</v>
      </c>
      <c r="Q35" s="23">
        <v>1184.948</v>
      </c>
      <c r="R35" s="24">
        <f t="shared" si="1"/>
        <v>3260.3758000000007</v>
      </c>
      <c r="S35" s="26">
        <v>1685.7</v>
      </c>
      <c r="T35" s="27">
        <f t="shared" si="2"/>
        <v>7866.322800000001</v>
      </c>
    </row>
    <row r="36" spans="1:20" ht="15.75" thickBot="1">
      <c r="A36" s="68"/>
      <c r="B36" s="28" t="s">
        <v>60</v>
      </c>
      <c r="C36" s="65"/>
      <c r="D36" s="29">
        <v>2267.83</v>
      </c>
      <c r="E36" s="29">
        <v>2481.34</v>
      </c>
      <c r="F36" s="29">
        <v>2611.31</v>
      </c>
      <c r="G36" s="29">
        <v>2586.08</v>
      </c>
      <c r="H36" s="29">
        <v>2477.43</v>
      </c>
      <c r="I36" s="29">
        <v>2411.04</v>
      </c>
      <c r="J36" s="30">
        <f t="shared" si="0"/>
        <v>14835.029999999999</v>
      </c>
      <c r="K36" s="34">
        <v>130.72</v>
      </c>
      <c r="L36" s="29">
        <v>1968.55</v>
      </c>
      <c r="M36" s="29">
        <v>1540.37</v>
      </c>
      <c r="N36" s="29">
        <v>2111.23</v>
      </c>
      <c r="O36" s="29">
        <v>2242.81</v>
      </c>
      <c r="P36" s="29">
        <v>3403.03</v>
      </c>
      <c r="Q36" s="29">
        <v>5091.177</v>
      </c>
      <c r="R36" s="30">
        <f t="shared" si="1"/>
        <v>16357.167</v>
      </c>
      <c r="S36" s="32">
        <v>138.3</v>
      </c>
      <c r="T36" s="27">
        <f t="shared" si="2"/>
        <v>31192.197</v>
      </c>
    </row>
    <row r="37" spans="1:20" ht="15.75" thickBot="1">
      <c r="A37" s="68"/>
      <c r="B37" s="29" t="s">
        <v>61</v>
      </c>
      <c r="C37" s="65" t="s">
        <v>24</v>
      </c>
      <c r="D37" s="29">
        <v>4808.15</v>
      </c>
      <c r="E37" s="29">
        <v>4881.17</v>
      </c>
      <c r="F37" s="29">
        <v>2528.709</v>
      </c>
      <c r="G37" s="29">
        <v>5433</v>
      </c>
      <c r="H37" s="29">
        <v>5461</v>
      </c>
      <c r="I37" s="29">
        <v>6995</v>
      </c>
      <c r="J37" s="30">
        <f t="shared" si="0"/>
        <v>30107.029</v>
      </c>
      <c r="K37" s="34">
        <v>26.88</v>
      </c>
      <c r="L37" s="29">
        <v>2708.07</v>
      </c>
      <c r="M37" s="29">
        <v>6272</v>
      </c>
      <c r="N37" s="29">
        <v>4966</v>
      </c>
      <c r="O37" s="29">
        <v>5922</v>
      </c>
      <c r="P37" s="29">
        <v>5029</v>
      </c>
      <c r="Q37" s="29">
        <v>5136</v>
      </c>
      <c r="R37" s="30">
        <f t="shared" si="1"/>
        <v>30033.07</v>
      </c>
      <c r="S37" s="32">
        <v>27.81</v>
      </c>
      <c r="T37" s="27">
        <f t="shared" si="2"/>
        <v>60140.099</v>
      </c>
    </row>
    <row r="38" spans="1:20" ht="15.75" thickBot="1">
      <c r="A38" s="40"/>
      <c r="B38" s="29" t="s">
        <v>62</v>
      </c>
      <c r="C38" s="65"/>
      <c r="D38" s="29">
        <v>4696.05</v>
      </c>
      <c r="E38" s="29">
        <v>4765.38</v>
      </c>
      <c r="F38" s="29">
        <v>4709.09</v>
      </c>
      <c r="G38" s="29">
        <v>4739.86</v>
      </c>
      <c r="H38" s="29">
        <v>4683.093</v>
      </c>
      <c r="I38" s="29">
        <v>6995</v>
      </c>
      <c r="J38" s="30">
        <f t="shared" si="0"/>
        <v>30588.473</v>
      </c>
      <c r="K38" s="34">
        <v>18.46</v>
      </c>
      <c r="L38" s="29">
        <v>2708.07</v>
      </c>
      <c r="M38" s="29">
        <v>6272</v>
      </c>
      <c r="N38" s="29">
        <v>4966</v>
      </c>
      <c r="O38" s="29">
        <v>5922</v>
      </c>
      <c r="P38" s="29">
        <v>5029</v>
      </c>
      <c r="Q38" s="29">
        <v>5136</v>
      </c>
      <c r="R38" s="30">
        <f t="shared" si="1"/>
        <v>30033.07</v>
      </c>
      <c r="S38" s="32">
        <v>18.49</v>
      </c>
      <c r="T38" s="27">
        <f t="shared" si="2"/>
        <v>60621.543000000005</v>
      </c>
    </row>
    <row r="39" spans="1:20" ht="15.75" thickBot="1">
      <c r="A39" s="41"/>
      <c r="B39" s="29" t="s">
        <v>63</v>
      </c>
      <c r="C39" s="66"/>
      <c r="D39" s="35">
        <v>2558.34</v>
      </c>
      <c r="E39" s="35">
        <v>2426.68</v>
      </c>
      <c r="F39" s="35">
        <v>2760.07</v>
      </c>
      <c r="G39" s="35">
        <v>2690.563</v>
      </c>
      <c r="H39" s="35">
        <v>2761.694</v>
      </c>
      <c r="I39" s="35">
        <v>2405.462</v>
      </c>
      <c r="J39" s="37">
        <f t="shared" si="0"/>
        <v>15602.809</v>
      </c>
      <c r="K39" s="38">
        <v>18.46</v>
      </c>
      <c r="L39" s="35">
        <v>1992.197</v>
      </c>
      <c r="M39" s="35">
        <v>1477.963</v>
      </c>
      <c r="N39" s="35">
        <v>2053.183</v>
      </c>
      <c r="O39" s="35">
        <v>2208.787</v>
      </c>
      <c r="P39" s="35">
        <v>2413.67</v>
      </c>
      <c r="Q39" s="35">
        <v>2587.719</v>
      </c>
      <c r="R39" s="37">
        <f t="shared" si="1"/>
        <v>12733.519</v>
      </c>
      <c r="S39" s="39">
        <v>18.49</v>
      </c>
      <c r="T39" s="27">
        <f t="shared" si="2"/>
        <v>28336.328</v>
      </c>
    </row>
    <row r="40" spans="1:20" ht="15.75" customHeight="1" thickBot="1">
      <c r="A40" s="67" t="s">
        <v>48</v>
      </c>
      <c r="B40" s="22" t="s">
        <v>59</v>
      </c>
      <c r="C40" s="69" t="s">
        <v>21</v>
      </c>
      <c r="D40" s="23">
        <v>104.185</v>
      </c>
      <c r="E40" s="23">
        <v>111.32</v>
      </c>
      <c r="F40" s="23">
        <v>29.093</v>
      </c>
      <c r="G40" s="23">
        <v>66.632</v>
      </c>
      <c r="H40" s="23">
        <v>78.4</v>
      </c>
      <c r="I40" s="23">
        <v>24.3</v>
      </c>
      <c r="J40" s="24">
        <f t="shared" si="0"/>
        <v>413.93</v>
      </c>
      <c r="K40" s="25">
        <v>1605.39</v>
      </c>
      <c r="L40" s="23">
        <v>13.271</v>
      </c>
      <c r="M40" s="23">
        <v>15.2</v>
      </c>
      <c r="N40" s="23">
        <v>24.1</v>
      </c>
      <c r="O40" s="23">
        <v>72.8</v>
      </c>
      <c r="P40" s="23">
        <v>116.8</v>
      </c>
      <c r="Q40" s="23">
        <v>97.3</v>
      </c>
      <c r="R40" s="24">
        <f t="shared" si="1"/>
        <v>339.471</v>
      </c>
      <c r="S40" s="26">
        <v>1685.7</v>
      </c>
      <c r="T40" s="27">
        <f t="shared" si="2"/>
        <v>753.4010000000001</v>
      </c>
    </row>
    <row r="41" spans="1:20" ht="15.75" thickBot="1">
      <c r="A41" s="68"/>
      <c r="B41" s="28" t="s">
        <v>60</v>
      </c>
      <c r="C41" s="65"/>
      <c r="D41" s="29">
        <v>464.712</v>
      </c>
      <c r="E41" s="29">
        <v>484.45</v>
      </c>
      <c r="F41" s="29">
        <v>493.143</v>
      </c>
      <c r="G41" s="29">
        <v>436.792</v>
      </c>
      <c r="H41" s="29">
        <v>429.736</v>
      </c>
      <c r="I41" s="29">
        <v>556.04</v>
      </c>
      <c r="J41" s="30">
        <f t="shared" si="0"/>
        <v>2864.873</v>
      </c>
      <c r="K41" s="34">
        <v>129.11</v>
      </c>
      <c r="L41" s="29">
        <v>224.93</v>
      </c>
      <c r="M41" s="29">
        <v>351.5</v>
      </c>
      <c r="N41" s="29">
        <v>546.732</v>
      </c>
      <c r="O41" s="29">
        <v>400.691</v>
      </c>
      <c r="P41" s="29">
        <v>476.984</v>
      </c>
      <c r="Q41" s="29">
        <v>375.4</v>
      </c>
      <c r="R41" s="30">
        <f t="shared" si="1"/>
        <v>2376.237</v>
      </c>
      <c r="S41" s="32">
        <v>136.61</v>
      </c>
      <c r="T41" s="27">
        <f t="shared" si="2"/>
        <v>5241.110000000001</v>
      </c>
    </row>
    <row r="42" spans="1:20" ht="15.75" thickBot="1">
      <c r="A42" s="68"/>
      <c r="B42" s="29" t="s">
        <v>61</v>
      </c>
      <c r="C42" s="65" t="s">
        <v>24</v>
      </c>
      <c r="D42" s="29">
        <v>655.802</v>
      </c>
      <c r="E42" s="29">
        <v>623.09</v>
      </c>
      <c r="F42" s="29">
        <v>557.183</v>
      </c>
      <c r="G42" s="29">
        <v>557.316</v>
      </c>
      <c r="H42" s="29">
        <v>557.183</v>
      </c>
      <c r="I42" s="29">
        <v>567.247</v>
      </c>
      <c r="J42" s="30">
        <f t="shared" si="0"/>
        <v>3517.821</v>
      </c>
      <c r="K42" s="34">
        <v>26.88</v>
      </c>
      <c r="L42" s="29">
        <v>598.882</v>
      </c>
      <c r="M42" s="29">
        <v>565.468</v>
      </c>
      <c r="N42" s="29">
        <v>521.124</v>
      </c>
      <c r="O42" s="29">
        <v>425.372</v>
      </c>
      <c r="P42" s="29">
        <v>624.213</v>
      </c>
      <c r="Q42" s="29">
        <v>546.961</v>
      </c>
      <c r="R42" s="30">
        <f t="shared" si="1"/>
        <v>3282.0200000000004</v>
      </c>
      <c r="S42" s="32">
        <v>27.81</v>
      </c>
      <c r="T42" s="27">
        <f t="shared" si="2"/>
        <v>6799.841</v>
      </c>
    </row>
    <row r="43" spans="1:20" ht="15.75" thickBot="1">
      <c r="A43" s="33"/>
      <c r="B43" s="29" t="s">
        <v>62</v>
      </c>
      <c r="C43" s="65"/>
      <c r="D43" s="29">
        <v>643.569</v>
      </c>
      <c r="E43" s="29">
        <v>610.85</v>
      </c>
      <c r="F43" s="29">
        <v>544.926</v>
      </c>
      <c r="G43" s="29">
        <v>545.057</v>
      </c>
      <c r="H43" s="29">
        <v>544.926</v>
      </c>
      <c r="I43" s="29">
        <v>579.802</v>
      </c>
      <c r="J43" s="30">
        <f t="shared" si="0"/>
        <v>3469.13</v>
      </c>
      <c r="K43" s="34">
        <v>18.46</v>
      </c>
      <c r="L43" s="29">
        <v>611.407</v>
      </c>
      <c r="M43" s="29">
        <v>588.843</v>
      </c>
      <c r="N43" s="29">
        <v>533.561</v>
      </c>
      <c r="O43" s="29">
        <v>437.102</v>
      </c>
      <c r="P43" s="29">
        <v>636.655</v>
      </c>
      <c r="Q43" s="29">
        <v>559.399</v>
      </c>
      <c r="R43" s="30">
        <f t="shared" si="1"/>
        <v>3366.967</v>
      </c>
      <c r="S43" s="32">
        <v>18.49</v>
      </c>
      <c r="T43" s="27">
        <f t="shared" si="2"/>
        <v>6836.097</v>
      </c>
    </row>
    <row r="44" spans="1:20" ht="15.75" thickBot="1">
      <c r="A44" s="36"/>
      <c r="B44" s="29" t="s">
        <v>63</v>
      </c>
      <c r="C44" s="66"/>
      <c r="D44" s="35">
        <v>414.99</v>
      </c>
      <c r="E44" s="35">
        <v>414.04</v>
      </c>
      <c r="F44" s="35">
        <v>395.795</v>
      </c>
      <c r="G44" s="35">
        <v>325.306</v>
      </c>
      <c r="H44" s="35">
        <v>395.795</v>
      </c>
      <c r="I44" s="35">
        <v>408.109</v>
      </c>
      <c r="J44" s="37">
        <f t="shared" si="0"/>
        <v>2354.0350000000003</v>
      </c>
      <c r="K44" s="38">
        <v>18.46</v>
      </c>
      <c r="L44" s="35">
        <v>241.773</v>
      </c>
      <c r="M44" s="35">
        <v>397.024</v>
      </c>
      <c r="N44" s="35">
        <v>388.486</v>
      </c>
      <c r="O44" s="35">
        <v>307.542</v>
      </c>
      <c r="P44" s="35">
        <v>442.989</v>
      </c>
      <c r="Q44" s="35">
        <v>320.41</v>
      </c>
      <c r="R44" s="37">
        <f t="shared" si="1"/>
        <v>2098.2239999999997</v>
      </c>
      <c r="S44" s="39">
        <v>18.49</v>
      </c>
      <c r="T44" s="27">
        <f t="shared" si="2"/>
        <v>4452.259</v>
      </c>
    </row>
    <row r="45" spans="1:20" ht="15.75" customHeight="1" thickBot="1">
      <c r="A45" s="67" t="s">
        <v>49</v>
      </c>
      <c r="B45" s="22" t="s">
        <v>59</v>
      </c>
      <c r="C45" s="69" t="s">
        <v>21</v>
      </c>
      <c r="D45" s="23">
        <v>217.083</v>
      </c>
      <c r="E45" s="23">
        <v>211.22</v>
      </c>
      <c r="F45" s="23">
        <v>34.089</v>
      </c>
      <c r="G45" s="23">
        <v>117.342</v>
      </c>
      <c r="H45" s="23">
        <v>44.834</v>
      </c>
      <c r="I45" s="23">
        <v>30.107</v>
      </c>
      <c r="J45" s="24">
        <f aca="true" t="shared" si="3" ref="J45:J69">SUM(D45:I45)</f>
        <v>654.675</v>
      </c>
      <c r="K45" s="25">
        <v>1605.39</v>
      </c>
      <c r="L45" s="23">
        <v>27.88</v>
      </c>
      <c r="M45" s="23">
        <v>20.613</v>
      </c>
      <c r="N45" s="23">
        <v>454.55</v>
      </c>
      <c r="O45" s="23">
        <v>122.086</v>
      </c>
      <c r="P45" s="23">
        <v>194.496</v>
      </c>
      <c r="Q45" s="23">
        <v>270.003</v>
      </c>
      <c r="R45" s="24">
        <f aca="true" t="shared" si="4" ref="R45:R74">SUM(L45:Q45)</f>
        <v>1089.628</v>
      </c>
      <c r="S45" s="26">
        <v>1685.7</v>
      </c>
      <c r="T45" s="27">
        <f aca="true" t="shared" si="5" ref="T45:T74">SUM(J45+R45)</f>
        <v>1744.3029999999999</v>
      </c>
    </row>
    <row r="46" spans="1:20" ht="15.75" thickBot="1">
      <c r="A46" s="68"/>
      <c r="B46" s="28" t="s">
        <v>60</v>
      </c>
      <c r="C46" s="65"/>
      <c r="D46" s="29">
        <v>567.96</v>
      </c>
      <c r="E46" s="29">
        <v>531.76</v>
      </c>
      <c r="F46" s="29">
        <v>568.15</v>
      </c>
      <c r="G46" s="29">
        <v>532.71</v>
      </c>
      <c r="H46" s="29">
        <v>551.6</v>
      </c>
      <c r="I46" s="29">
        <v>501.79</v>
      </c>
      <c r="J46" s="30">
        <f t="shared" si="3"/>
        <v>3253.97</v>
      </c>
      <c r="K46" s="34">
        <v>130.72</v>
      </c>
      <c r="L46" s="29">
        <v>464.66</v>
      </c>
      <c r="M46" s="29">
        <v>343.55</v>
      </c>
      <c r="N46" s="29">
        <v>27.273</v>
      </c>
      <c r="O46" s="29">
        <v>513.71</v>
      </c>
      <c r="P46" s="29">
        <v>699.198</v>
      </c>
      <c r="Q46" s="29">
        <v>1077.568</v>
      </c>
      <c r="R46" s="30">
        <f t="shared" si="4"/>
        <v>3125.959</v>
      </c>
      <c r="S46" s="32">
        <v>138.3</v>
      </c>
      <c r="T46" s="27">
        <f t="shared" si="5"/>
        <v>6379.929</v>
      </c>
    </row>
    <row r="47" spans="1:20" ht="15.75" thickBot="1">
      <c r="A47" s="68"/>
      <c r="B47" s="29" t="s">
        <v>61</v>
      </c>
      <c r="C47" s="65" t="s">
        <v>24</v>
      </c>
      <c r="D47" s="29">
        <v>1072.94</v>
      </c>
      <c r="E47" s="29">
        <v>1077.12</v>
      </c>
      <c r="F47" s="29">
        <v>1054.71</v>
      </c>
      <c r="G47" s="29">
        <v>887.847</v>
      </c>
      <c r="H47" s="29">
        <v>1054.708</v>
      </c>
      <c r="I47" s="29">
        <v>826.315</v>
      </c>
      <c r="J47" s="30">
        <f t="shared" si="3"/>
        <v>5973.640000000001</v>
      </c>
      <c r="K47" s="34">
        <v>26.88</v>
      </c>
      <c r="L47" s="29">
        <v>661</v>
      </c>
      <c r="M47" s="29">
        <v>1084</v>
      </c>
      <c r="N47" s="29">
        <v>908</v>
      </c>
      <c r="O47" s="29">
        <v>1014</v>
      </c>
      <c r="P47" s="29">
        <v>1144</v>
      </c>
      <c r="Q47" s="29">
        <v>1030</v>
      </c>
      <c r="R47" s="30">
        <f t="shared" si="4"/>
        <v>5841</v>
      </c>
      <c r="S47" s="32">
        <v>27.81</v>
      </c>
      <c r="T47" s="27">
        <f t="shared" si="5"/>
        <v>11814.640000000001</v>
      </c>
    </row>
    <row r="48" spans="1:20" ht="15.75" thickBot="1">
      <c r="A48" s="33"/>
      <c r="B48" s="29" t="s">
        <v>62</v>
      </c>
      <c r="C48" s="65"/>
      <c r="D48" s="29">
        <v>1054.32</v>
      </c>
      <c r="E48" s="29">
        <v>1058.5</v>
      </c>
      <c r="F48" s="29">
        <v>1036.086</v>
      </c>
      <c r="G48" s="29">
        <v>869.177</v>
      </c>
      <c r="H48" s="29">
        <v>1036.086</v>
      </c>
      <c r="I48" s="29">
        <v>826.539</v>
      </c>
      <c r="J48" s="30">
        <f t="shared" si="3"/>
        <v>5880.708</v>
      </c>
      <c r="K48" s="34">
        <v>18.46</v>
      </c>
      <c r="L48" s="29">
        <v>661</v>
      </c>
      <c r="M48" s="29">
        <v>1084</v>
      </c>
      <c r="N48" s="29">
        <v>908</v>
      </c>
      <c r="O48" s="29">
        <v>1014</v>
      </c>
      <c r="P48" s="29">
        <v>1144</v>
      </c>
      <c r="Q48" s="29">
        <v>1030</v>
      </c>
      <c r="R48" s="30">
        <f t="shared" si="4"/>
        <v>5841</v>
      </c>
      <c r="S48" s="32">
        <v>18.49</v>
      </c>
      <c r="T48" s="27">
        <f t="shared" si="5"/>
        <v>11721.707999999999</v>
      </c>
    </row>
    <row r="49" spans="1:20" ht="15.75" thickBot="1">
      <c r="A49" s="36"/>
      <c r="B49" s="29" t="s">
        <v>63</v>
      </c>
      <c r="C49" s="66"/>
      <c r="D49" s="35">
        <v>606.92</v>
      </c>
      <c r="E49" s="35">
        <v>601.99</v>
      </c>
      <c r="F49" s="35">
        <v>624.712</v>
      </c>
      <c r="G49" s="35">
        <v>521.075</v>
      </c>
      <c r="H49" s="35">
        <v>624.712</v>
      </c>
      <c r="I49" s="35">
        <v>512.198</v>
      </c>
      <c r="J49" s="37">
        <f t="shared" si="3"/>
        <v>3491.607</v>
      </c>
      <c r="K49" s="38">
        <v>18.46</v>
      </c>
      <c r="L49" s="35">
        <v>463.694</v>
      </c>
      <c r="M49" s="35">
        <v>351.556</v>
      </c>
      <c r="N49" s="35">
        <v>522.773</v>
      </c>
      <c r="O49" s="35">
        <v>540.027</v>
      </c>
      <c r="P49" s="35">
        <v>557.621</v>
      </c>
      <c r="Q49" s="35">
        <v>556.807</v>
      </c>
      <c r="R49" s="37">
        <f t="shared" si="4"/>
        <v>2992.478</v>
      </c>
      <c r="S49" s="39">
        <v>18.49</v>
      </c>
      <c r="T49" s="27">
        <f t="shared" si="5"/>
        <v>6484.085</v>
      </c>
    </row>
    <row r="50" spans="1:20" ht="15.75" customHeight="1" thickBot="1">
      <c r="A50" s="67" t="s">
        <v>50</v>
      </c>
      <c r="B50" s="22" t="s">
        <v>59</v>
      </c>
      <c r="C50" s="69" t="s">
        <v>21</v>
      </c>
      <c r="D50" s="23">
        <v>71.902</v>
      </c>
      <c r="E50" s="23">
        <v>76.45</v>
      </c>
      <c r="F50" s="23">
        <v>50.976</v>
      </c>
      <c r="G50" s="23">
        <v>51.699</v>
      </c>
      <c r="H50" s="23">
        <v>52.1</v>
      </c>
      <c r="I50" s="23">
        <v>17.2</v>
      </c>
      <c r="J50" s="24">
        <f t="shared" si="3"/>
        <v>320.327</v>
      </c>
      <c r="K50" s="25">
        <v>1418</v>
      </c>
      <c r="L50" s="23">
        <v>17.7</v>
      </c>
      <c r="M50" s="23">
        <v>13.4</v>
      </c>
      <c r="N50" s="23">
        <v>330.739</v>
      </c>
      <c r="O50" s="23">
        <v>58.9</v>
      </c>
      <c r="P50" s="23">
        <v>73.7</v>
      </c>
      <c r="Q50" s="23">
        <v>60.413</v>
      </c>
      <c r="R50" s="24">
        <f t="shared" si="4"/>
        <v>554.852</v>
      </c>
      <c r="S50" s="26">
        <v>1551</v>
      </c>
      <c r="T50" s="27">
        <f t="shared" si="5"/>
        <v>875.179</v>
      </c>
    </row>
    <row r="51" spans="1:20" ht="15.75" thickBot="1">
      <c r="A51" s="68"/>
      <c r="B51" s="28" t="s">
        <v>60</v>
      </c>
      <c r="C51" s="65"/>
      <c r="D51" s="29">
        <v>293.206</v>
      </c>
      <c r="E51" s="29">
        <v>294.94</v>
      </c>
      <c r="F51" s="29">
        <v>295.354</v>
      </c>
      <c r="G51" s="29">
        <v>291.5699</v>
      </c>
      <c r="H51" s="29">
        <v>286.661</v>
      </c>
      <c r="I51" s="29">
        <v>350.273</v>
      </c>
      <c r="J51" s="30">
        <f t="shared" si="3"/>
        <v>1812.0039000000002</v>
      </c>
      <c r="K51" s="34">
        <v>118.05</v>
      </c>
      <c r="L51" s="29">
        <v>337.591</v>
      </c>
      <c r="M51" s="29">
        <v>269.991</v>
      </c>
      <c r="N51" s="29">
        <v>16.7</v>
      </c>
      <c r="O51" s="29">
        <v>234.401</v>
      </c>
      <c r="P51" s="29">
        <v>280.116</v>
      </c>
      <c r="Q51" s="29">
        <v>223.315</v>
      </c>
      <c r="R51" s="30">
        <f t="shared" si="4"/>
        <v>1362.114</v>
      </c>
      <c r="S51" s="32">
        <v>128.66</v>
      </c>
      <c r="T51" s="27">
        <f t="shared" si="5"/>
        <v>3174.1179</v>
      </c>
    </row>
    <row r="52" spans="1:20" ht="15.75" thickBot="1">
      <c r="A52" s="68"/>
      <c r="B52" s="29" t="s">
        <v>61</v>
      </c>
      <c r="C52" s="65" t="s">
        <v>24</v>
      </c>
      <c r="D52" s="29">
        <v>657</v>
      </c>
      <c r="E52" s="29">
        <v>697</v>
      </c>
      <c r="F52" s="29">
        <v>583</v>
      </c>
      <c r="G52" s="29">
        <v>692</v>
      </c>
      <c r="H52" s="29">
        <v>526</v>
      </c>
      <c r="I52" s="29">
        <v>696</v>
      </c>
      <c r="J52" s="30">
        <f t="shared" si="3"/>
        <v>3851</v>
      </c>
      <c r="K52" s="34">
        <v>26.88</v>
      </c>
      <c r="L52" s="29">
        <v>338</v>
      </c>
      <c r="M52" s="29">
        <v>543</v>
      </c>
      <c r="N52" s="29">
        <v>568.273</v>
      </c>
      <c r="O52" s="29">
        <v>548</v>
      </c>
      <c r="P52" s="29">
        <v>471</v>
      </c>
      <c r="Q52" s="29">
        <v>491</v>
      </c>
      <c r="R52" s="30">
        <f t="shared" si="4"/>
        <v>2959.273</v>
      </c>
      <c r="S52" s="32">
        <v>27.81</v>
      </c>
      <c r="T52" s="27">
        <f t="shared" si="5"/>
        <v>6810.273</v>
      </c>
    </row>
    <row r="53" spans="1:20" ht="15.75" thickBot="1">
      <c r="A53" s="33"/>
      <c r="B53" s="29" t="s">
        <v>62</v>
      </c>
      <c r="C53" s="65"/>
      <c r="D53" s="29">
        <v>550.39</v>
      </c>
      <c r="E53" s="29">
        <v>522.31</v>
      </c>
      <c r="F53" s="29">
        <v>517.05</v>
      </c>
      <c r="G53" s="29">
        <v>526.352</v>
      </c>
      <c r="H53" s="29">
        <v>517.047</v>
      </c>
      <c r="I53" s="29">
        <v>696</v>
      </c>
      <c r="J53" s="30">
        <f t="shared" si="3"/>
        <v>3329.149</v>
      </c>
      <c r="K53" s="34">
        <v>18.46</v>
      </c>
      <c r="L53" s="29">
        <v>338</v>
      </c>
      <c r="M53" s="29">
        <v>543</v>
      </c>
      <c r="N53" s="29">
        <v>580.812</v>
      </c>
      <c r="O53" s="29">
        <v>548</v>
      </c>
      <c r="P53" s="29">
        <v>471</v>
      </c>
      <c r="Q53" s="29">
        <v>491</v>
      </c>
      <c r="R53" s="30">
        <f t="shared" si="4"/>
        <v>2971.812</v>
      </c>
      <c r="S53" s="32">
        <v>18.49</v>
      </c>
      <c r="T53" s="27">
        <f t="shared" si="5"/>
        <v>6300.960999999999</v>
      </c>
    </row>
    <row r="54" spans="1:20" ht="15.75" thickBot="1">
      <c r="A54" s="36"/>
      <c r="B54" s="29" t="s">
        <v>63</v>
      </c>
      <c r="C54" s="66"/>
      <c r="D54" s="35">
        <v>332.95</v>
      </c>
      <c r="E54" s="35">
        <v>278.37</v>
      </c>
      <c r="F54" s="35">
        <v>283.18</v>
      </c>
      <c r="G54" s="35">
        <v>299.991</v>
      </c>
      <c r="H54" s="35">
        <v>283.175</v>
      </c>
      <c r="I54" s="35">
        <v>313.684</v>
      </c>
      <c r="J54" s="37">
        <f t="shared" si="3"/>
        <v>1791.35</v>
      </c>
      <c r="K54" s="38">
        <v>18.46</v>
      </c>
      <c r="L54" s="35">
        <v>158.2</v>
      </c>
      <c r="M54" s="35">
        <v>288.652</v>
      </c>
      <c r="N54" s="35">
        <v>310</v>
      </c>
      <c r="O54" s="35">
        <v>255.027</v>
      </c>
      <c r="P54" s="35">
        <v>297.271</v>
      </c>
      <c r="Q54" s="35">
        <v>284.722</v>
      </c>
      <c r="R54" s="37">
        <f t="shared" si="4"/>
        <v>1593.8719999999998</v>
      </c>
      <c r="S54" s="39">
        <v>18.49</v>
      </c>
      <c r="T54" s="27">
        <f t="shared" si="5"/>
        <v>3385.2219999999998</v>
      </c>
    </row>
    <row r="55" spans="1:20" ht="15.75" customHeight="1" thickBot="1">
      <c r="A55" s="67" t="s">
        <v>57</v>
      </c>
      <c r="B55" s="22" t="s">
        <v>59</v>
      </c>
      <c r="C55" s="69" t="s">
        <v>21</v>
      </c>
      <c r="D55" s="23"/>
      <c r="E55" s="23"/>
      <c r="F55" s="23"/>
      <c r="G55" s="23"/>
      <c r="H55" s="23">
        <v>46.252</v>
      </c>
      <c r="I55" s="23">
        <v>46.713</v>
      </c>
      <c r="J55" s="24">
        <f>SUM(D55:I55)</f>
        <v>92.965</v>
      </c>
      <c r="K55" s="25">
        <v>1605.39</v>
      </c>
      <c r="L55" s="23">
        <v>25.931</v>
      </c>
      <c r="M55" s="23">
        <v>21.1</v>
      </c>
      <c r="N55" s="23">
        <v>32.8</v>
      </c>
      <c r="O55" s="23">
        <v>132.1</v>
      </c>
      <c r="P55" s="23">
        <v>202.9</v>
      </c>
      <c r="Q55" s="23">
        <v>200.2</v>
      </c>
      <c r="R55" s="24">
        <f>SUM(L55:Q55)</f>
        <v>615.031</v>
      </c>
      <c r="S55" s="26">
        <v>1685.7</v>
      </c>
      <c r="T55" s="27">
        <f>SUM(J55+R55)</f>
        <v>707.996</v>
      </c>
    </row>
    <row r="56" spans="1:20" ht="15.75" thickBot="1">
      <c r="A56" s="68"/>
      <c r="B56" s="28" t="s">
        <v>60</v>
      </c>
      <c r="C56" s="65"/>
      <c r="D56" s="29"/>
      <c r="E56" s="29"/>
      <c r="F56" s="29"/>
      <c r="G56" s="29"/>
      <c r="H56" s="29">
        <v>522.84</v>
      </c>
      <c r="I56" s="29">
        <v>791.82</v>
      </c>
      <c r="J56" s="30">
        <f>SUM(D56:I56)</f>
        <v>1314.66</v>
      </c>
      <c r="K56" s="34">
        <v>130.72</v>
      </c>
      <c r="L56" s="29">
        <v>439.55</v>
      </c>
      <c r="M56" s="29">
        <v>441.6</v>
      </c>
      <c r="N56" s="29">
        <v>705.965</v>
      </c>
      <c r="O56" s="29">
        <v>728.669</v>
      </c>
      <c r="P56" s="29">
        <v>625.786</v>
      </c>
      <c r="Q56" s="29">
        <v>549.6</v>
      </c>
      <c r="R56" s="30">
        <f>SUM(L56:Q56)</f>
        <v>3491.17</v>
      </c>
      <c r="S56" s="32">
        <v>138.3</v>
      </c>
      <c r="T56" s="27">
        <f>SUM(J56+R56)</f>
        <v>4805.83</v>
      </c>
    </row>
    <row r="57" spans="1:20" ht="15.75" thickBot="1">
      <c r="A57" s="68"/>
      <c r="B57" s="29" t="s">
        <v>61</v>
      </c>
      <c r="C57" s="65" t="s">
        <v>24</v>
      </c>
      <c r="D57" s="29"/>
      <c r="E57" s="29"/>
      <c r="F57" s="29"/>
      <c r="G57" s="29"/>
      <c r="H57" s="29"/>
      <c r="I57" s="29">
        <v>2113</v>
      </c>
      <c r="J57" s="30">
        <f>SUM(D57:I57)</f>
        <v>2113</v>
      </c>
      <c r="K57" s="34">
        <v>26.88</v>
      </c>
      <c r="L57" s="29">
        <v>1181</v>
      </c>
      <c r="M57" s="29">
        <v>1160</v>
      </c>
      <c r="N57" s="29">
        <v>908</v>
      </c>
      <c r="O57" s="29">
        <v>1403</v>
      </c>
      <c r="P57" s="29">
        <v>1105</v>
      </c>
      <c r="Q57" s="29">
        <v>1193</v>
      </c>
      <c r="R57" s="30">
        <f>SUM(L57:Q57)</f>
        <v>6950</v>
      </c>
      <c r="S57" s="32">
        <v>27.81</v>
      </c>
      <c r="T57" s="27">
        <f>SUM(J57+R57)</f>
        <v>9063</v>
      </c>
    </row>
    <row r="58" spans="1:20" ht="15.75" thickBot="1">
      <c r="A58" s="33"/>
      <c r="B58" s="29" t="s">
        <v>62</v>
      </c>
      <c r="C58" s="65"/>
      <c r="D58" s="29"/>
      <c r="E58" s="29"/>
      <c r="F58" s="29"/>
      <c r="G58" s="29"/>
      <c r="H58" s="29"/>
      <c r="I58" s="29">
        <v>2133</v>
      </c>
      <c r="J58" s="30">
        <f>SUM(D58:I58)</f>
        <v>2133</v>
      </c>
      <c r="K58" s="34">
        <v>18.46</v>
      </c>
      <c r="L58" s="29">
        <v>1181</v>
      </c>
      <c r="M58" s="29">
        <v>1160</v>
      </c>
      <c r="N58" s="29">
        <v>908</v>
      </c>
      <c r="O58" s="29">
        <v>1403</v>
      </c>
      <c r="P58" s="29">
        <v>1105</v>
      </c>
      <c r="Q58" s="29">
        <v>1193</v>
      </c>
      <c r="R58" s="30">
        <f>SUM(L58:Q58)</f>
        <v>6950</v>
      </c>
      <c r="S58" s="32">
        <v>18.49</v>
      </c>
      <c r="T58" s="27">
        <f>SUM(J58+R58)</f>
        <v>9083</v>
      </c>
    </row>
    <row r="59" spans="1:20" ht="15.75" thickBot="1">
      <c r="A59" s="36"/>
      <c r="B59" s="29" t="s">
        <v>63</v>
      </c>
      <c r="C59" s="66"/>
      <c r="D59" s="35"/>
      <c r="E59" s="35"/>
      <c r="F59" s="35"/>
      <c r="G59" s="35"/>
      <c r="H59" s="35"/>
      <c r="I59" s="35">
        <v>945.679</v>
      </c>
      <c r="J59" s="37">
        <f>SUM(D59:I59)</f>
        <v>945.679</v>
      </c>
      <c r="K59" s="38">
        <v>18.46</v>
      </c>
      <c r="L59" s="35">
        <v>425.854</v>
      </c>
      <c r="M59" s="35">
        <v>675.701</v>
      </c>
      <c r="N59" s="35">
        <v>522.773</v>
      </c>
      <c r="O59" s="35">
        <v>722.881</v>
      </c>
      <c r="P59" s="35">
        <v>719.352</v>
      </c>
      <c r="Q59" s="35">
        <v>764.184</v>
      </c>
      <c r="R59" s="37">
        <f>SUM(L59:Q59)</f>
        <v>3830.745</v>
      </c>
      <c r="S59" s="39">
        <v>18.49</v>
      </c>
      <c r="T59" s="27">
        <f>SUM(J59+R59)</f>
        <v>4776.424</v>
      </c>
    </row>
    <row r="60" spans="1:20" ht="15.75" customHeight="1" thickBot="1">
      <c r="A60" s="67" t="s">
        <v>51</v>
      </c>
      <c r="B60" s="22" t="s">
        <v>59</v>
      </c>
      <c r="C60" s="69" t="s">
        <v>21</v>
      </c>
      <c r="D60" s="23">
        <v>142.291</v>
      </c>
      <c r="E60" s="23">
        <v>138.44</v>
      </c>
      <c r="F60" s="23">
        <v>143.336</v>
      </c>
      <c r="G60" s="23">
        <v>86.87</v>
      </c>
      <c r="H60" s="23">
        <v>33.561</v>
      </c>
      <c r="I60" s="23">
        <v>16.108</v>
      </c>
      <c r="J60" s="24">
        <f t="shared" si="3"/>
        <v>560.606</v>
      </c>
      <c r="K60" s="25">
        <v>1605.39</v>
      </c>
      <c r="L60" s="23">
        <v>17.857</v>
      </c>
      <c r="M60" s="23">
        <v>15.245</v>
      </c>
      <c r="N60" s="23">
        <v>20.599</v>
      </c>
      <c r="O60" s="23">
        <v>87.299</v>
      </c>
      <c r="P60" s="23">
        <v>130.527</v>
      </c>
      <c r="Q60" s="23">
        <v>177.314</v>
      </c>
      <c r="R60" s="24">
        <f t="shared" si="4"/>
        <v>448.841</v>
      </c>
      <c r="S60" s="26">
        <v>1685.7</v>
      </c>
      <c r="T60" s="27">
        <f t="shared" si="5"/>
        <v>1009.447</v>
      </c>
    </row>
    <row r="61" spans="1:20" ht="15.75" thickBot="1">
      <c r="A61" s="68"/>
      <c r="B61" s="28" t="s">
        <v>60</v>
      </c>
      <c r="C61" s="65"/>
      <c r="D61" s="29">
        <v>337.12</v>
      </c>
      <c r="E61" s="29">
        <v>306.99</v>
      </c>
      <c r="F61" s="29">
        <v>324.34</v>
      </c>
      <c r="G61" s="29">
        <v>321.11</v>
      </c>
      <c r="H61" s="29">
        <v>431.16</v>
      </c>
      <c r="I61" s="29">
        <v>268.47</v>
      </c>
      <c r="J61" s="30">
        <f t="shared" si="3"/>
        <v>1989.19</v>
      </c>
      <c r="K61" s="34">
        <v>130.72</v>
      </c>
      <c r="L61" s="29">
        <v>297.61</v>
      </c>
      <c r="M61" s="29">
        <v>253.58</v>
      </c>
      <c r="N61" s="29">
        <v>343.32</v>
      </c>
      <c r="O61" s="29">
        <v>365.368</v>
      </c>
      <c r="P61" s="29">
        <v>404.899</v>
      </c>
      <c r="Q61" s="29">
        <v>711.906</v>
      </c>
      <c r="R61" s="30">
        <f t="shared" si="4"/>
        <v>2376.683</v>
      </c>
      <c r="S61" s="32">
        <v>138.3</v>
      </c>
      <c r="T61" s="27">
        <f t="shared" si="5"/>
        <v>4365.873</v>
      </c>
    </row>
    <row r="62" spans="1:20" ht="15.75" thickBot="1">
      <c r="A62" s="68"/>
      <c r="B62" s="29" t="s">
        <v>61</v>
      </c>
      <c r="C62" s="65" t="s">
        <v>24</v>
      </c>
      <c r="D62" s="29">
        <v>551.596</v>
      </c>
      <c r="E62" s="29">
        <v>646.45</v>
      </c>
      <c r="F62" s="29">
        <v>602.823</v>
      </c>
      <c r="G62" s="29">
        <v>636.57</v>
      </c>
      <c r="H62" s="29">
        <v>607.823</v>
      </c>
      <c r="I62" s="29">
        <v>633.635</v>
      </c>
      <c r="J62" s="30">
        <f t="shared" si="3"/>
        <v>3678.897</v>
      </c>
      <c r="K62" s="34">
        <v>26.88</v>
      </c>
      <c r="L62" s="29">
        <v>643.366</v>
      </c>
      <c r="M62" s="29">
        <v>531.386</v>
      </c>
      <c r="N62" s="29">
        <v>568.273</v>
      </c>
      <c r="O62" s="29">
        <v>593.558</v>
      </c>
      <c r="P62" s="29">
        <v>606.839</v>
      </c>
      <c r="Q62" s="29">
        <v>569.412</v>
      </c>
      <c r="R62" s="30">
        <f t="shared" si="4"/>
        <v>3512.834</v>
      </c>
      <c r="S62" s="32">
        <v>27.81</v>
      </c>
      <c r="T62" s="27">
        <f t="shared" si="5"/>
        <v>7191.731</v>
      </c>
    </row>
    <row r="63" spans="1:20" ht="15.75" thickBot="1">
      <c r="A63" s="33"/>
      <c r="B63" s="29" t="s">
        <v>62</v>
      </c>
      <c r="C63" s="65"/>
      <c r="D63" s="29">
        <v>539.73</v>
      </c>
      <c r="E63" s="29">
        <v>634.112</v>
      </c>
      <c r="F63" s="29">
        <v>590.574</v>
      </c>
      <c r="G63" s="29">
        <v>624.227</v>
      </c>
      <c r="H63" s="29">
        <v>595.574</v>
      </c>
      <c r="I63" s="29">
        <v>646.301</v>
      </c>
      <c r="J63" s="30">
        <f t="shared" si="3"/>
        <v>3630.518</v>
      </c>
      <c r="K63" s="34">
        <v>18.46</v>
      </c>
      <c r="L63" s="29">
        <v>657.907</v>
      </c>
      <c r="M63" s="29">
        <v>573.757</v>
      </c>
      <c r="N63" s="29">
        <v>580.812</v>
      </c>
      <c r="O63" s="29">
        <v>606.099</v>
      </c>
      <c r="P63" s="29">
        <v>619.381</v>
      </c>
      <c r="Q63" s="29">
        <v>581.952</v>
      </c>
      <c r="R63" s="30">
        <f t="shared" si="4"/>
        <v>3619.9080000000004</v>
      </c>
      <c r="S63" s="32">
        <v>18.49</v>
      </c>
      <c r="T63" s="27">
        <f t="shared" si="5"/>
        <v>7250.426</v>
      </c>
    </row>
    <row r="64" spans="1:20" ht="15.75" thickBot="1">
      <c r="A64" s="36"/>
      <c r="B64" s="29" t="s">
        <v>63</v>
      </c>
      <c r="C64" s="66"/>
      <c r="D64" s="35">
        <v>317.67</v>
      </c>
      <c r="E64" s="35">
        <v>377.45</v>
      </c>
      <c r="F64" s="35">
        <v>370.471</v>
      </c>
      <c r="G64" s="35">
        <v>371.332</v>
      </c>
      <c r="H64" s="35">
        <v>360.471</v>
      </c>
      <c r="I64" s="35">
        <v>276.405</v>
      </c>
      <c r="J64" s="37">
        <f t="shared" si="3"/>
        <v>2073.799</v>
      </c>
      <c r="K64" s="38">
        <v>18.46</v>
      </c>
      <c r="L64" s="35">
        <v>311.566</v>
      </c>
      <c r="M64" s="35">
        <v>264.628</v>
      </c>
      <c r="N64" s="35">
        <v>310</v>
      </c>
      <c r="O64" s="35">
        <v>385.226</v>
      </c>
      <c r="P64" s="35">
        <v>291.929</v>
      </c>
      <c r="Q64" s="35">
        <v>362.236</v>
      </c>
      <c r="R64" s="37">
        <f t="shared" si="4"/>
        <v>1925.585</v>
      </c>
      <c r="S64" s="39">
        <v>18.49</v>
      </c>
      <c r="T64" s="27">
        <f t="shared" si="5"/>
        <v>3999.384</v>
      </c>
    </row>
    <row r="65" spans="1:20" ht="15.75" customHeight="1" thickBot="1">
      <c r="A65" s="67" t="s">
        <v>52</v>
      </c>
      <c r="B65" s="22" t="s">
        <v>59</v>
      </c>
      <c r="C65" s="69" t="s">
        <v>21</v>
      </c>
      <c r="D65" s="23">
        <v>136.484</v>
      </c>
      <c r="E65" s="23">
        <v>229.54</v>
      </c>
      <c r="F65" s="23">
        <v>167.8</v>
      </c>
      <c r="G65" s="23">
        <v>175.1</v>
      </c>
      <c r="H65" s="23">
        <v>103.1</v>
      </c>
      <c r="I65" s="23">
        <v>27.181</v>
      </c>
      <c r="J65" s="24">
        <f t="shared" si="3"/>
        <v>839.2050000000002</v>
      </c>
      <c r="K65" s="25">
        <v>1605.39</v>
      </c>
      <c r="L65" s="23">
        <v>24.357</v>
      </c>
      <c r="M65" s="23">
        <v>39.2</v>
      </c>
      <c r="N65" s="23">
        <v>58.4</v>
      </c>
      <c r="O65" s="23">
        <v>145.1</v>
      </c>
      <c r="P65" s="23">
        <v>223.285</v>
      </c>
      <c r="Q65" s="23">
        <v>180.99</v>
      </c>
      <c r="R65" s="24">
        <f t="shared" si="4"/>
        <v>671.332</v>
      </c>
      <c r="S65" s="26">
        <v>1685.7</v>
      </c>
      <c r="T65" s="27">
        <f t="shared" si="5"/>
        <v>1510.5370000000003</v>
      </c>
    </row>
    <row r="66" spans="1:20" ht="15.75" thickBot="1">
      <c r="A66" s="68"/>
      <c r="B66" s="28" t="s">
        <v>60</v>
      </c>
      <c r="C66" s="65"/>
      <c r="D66" s="29">
        <v>668.6</v>
      </c>
      <c r="E66" s="29">
        <v>719.4</v>
      </c>
      <c r="F66" s="29">
        <v>586.7</v>
      </c>
      <c r="G66" s="29">
        <v>658.8</v>
      </c>
      <c r="H66" s="29">
        <v>491.63</v>
      </c>
      <c r="I66" s="29">
        <v>453.02</v>
      </c>
      <c r="J66" s="30">
        <f t="shared" si="3"/>
        <v>3578.15</v>
      </c>
      <c r="K66" s="34">
        <v>130.72</v>
      </c>
      <c r="L66" s="29">
        <v>398.749</v>
      </c>
      <c r="M66" s="29">
        <v>358.1</v>
      </c>
      <c r="N66" s="29">
        <v>588.1</v>
      </c>
      <c r="O66" s="29">
        <v>529.25</v>
      </c>
      <c r="P66" s="29">
        <v>674.527</v>
      </c>
      <c r="Q66" s="29">
        <v>520.6</v>
      </c>
      <c r="R66" s="30">
        <f t="shared" si="4"/>
        <v>3069.326</v>
      </c>
      <c r="S66" s="32">
        <v>138.3</v>
      </c>
      <c r="T66" s="27">
        <f t="shared" si="5"/>
        <v>6647.476000000001</v>
      </c>
    </row>
    <row r="67" spans="1:20" ht="15.75" thickBot="1">
      <c r="A67" s="68"/>
      <c r="B67" s="29" t="s">
        <v>61</v>
      </c>
      <c r="C67" s="65" t="s">
        <v>24</v>
      </c>
      <c r="D67" s="29">
        <v>1044.095</v>
      </c>
      <c r="E67" s="29">
        <v>1149.78</v>
      </c>
      <c r="F67" s="29">
        <v>979.45</v>
      </c>
      <c r="G67" s="29">
        <v>938.57</v>
      </c>
      <c r="H67" s="29">
        <v>981.447</v>
      </c>
      <c r="I67" s="29">
        <v>972.469</v>
      </c>
      <c r="J67" s="30">
        <f t="shared" si="3"/>
        <v>6065.811</v>
      </c>
      <c r="K67" s="34">
        <v>26.88</v>
      </c>
      <c r="L67" s="29">
        <v>974.451</v>
      </c>
      <c r="M67" s="29">
        <v>1123.438</v>
      </c>
      <c r="N67" s="29">
        <v>1082.722</v>
      </c>
      <c r="O67" s="29">
        <v>1060.333</v>
      </c>
      <c r="P67" s="29">
        <v>974.933</v>
      </c>
      <c r="Q67" s="29">
        <v>999.58</v>
      </c>
      <c r="R67" s="30">
        <f t="shared" si="4"/>
        <v>6215.456999999999</v>
      </c>
      <c r="S67" s="32">
        <v>27.81</v>
      </c>
      <c r="T67" s="27">
        <f t="shared" si="5"/>
        <v>12281.268</v>
      </c>
    </row>
    <row r="68" spans="1:20" ht="15.75" thickBot="1">
      <c r="A68" s="33"/>
      <c r="B68" s="29" t="s">
        <v>62</v>
      </c>
      <c r="C68" s="65"/>
      <c r="D68" s="29">
        <v>1022.77</v>
      </c>
      <c r="E68" s="29">
        <v>1127.13</v>
      </c>
      <c r="F68" s="29">
        <v>958.105</v>
      </c>
      <c r="G68" s="29">
        <v>917.208</v>
      </c>
      <c r="H68" s="29">
        <v>960.105</v>
      </c>
      <c r="I68" s="29">
        <v>994.331</v>
      </c>
      <c r="J68" s="30">
        <f t="shared" si="3"/>
        <v>5979.649</v>
      </c>
      <c r="K68" s="34">
        <v>18.46</v>
      </c>
      <c r="L68" s="29">
        <v>995.793</v>
      </c>
      <c r="M68" s="29">
        <v>1145.184</v>
      </c>
      <c r="N68" s="29">
        <v>1104.392</v>
      </c>
      <c r="O68" s="29">
        <v>1082.001</v>
      </c>
      <c r="P68" s="29">
        <v>997.262</v>
      </c>
      <c r="Q68" s="29">
        <v>1021.157</v>
      </c>
      <c r="R68" s="30">
        <f t="shared" si="4"/>
        <v>6345.789</v>
      </c>
      <c r="S68" s="32">
        <v>18.49</v>
      </c>
      <c r="T68" s="27">
        <f t="shared" si="5"/>
        <v>12325.438</v>
      </c>
    </row>
    <row r="69" spans="1:20" ht="15.75" thickBot="1">
      <c r="A69" s="36"/>
      <c r="B69" s="29" t="s">
        <v>63</v>
      </c>
      <c r="C69" s="66"/>
      <c r="D69" s="42">
        <v>628.64</v>
      </c>
      <c r="E69" s="42">
        <v>643.75</v>
      </c>
      <c r="F69" s="42">
        <v>500.578</v>
      </c>
      <c r="G69" s="42">
        <v>568.549</v>
      </c>
      <c r="H69" s="42">
        <v>500.578</v>
      </c>
      <c r="I69" s="42">
        <v>506.403</v>
      </c>
      <c r="J69" s="43">
        <f t="shared" si="3"/>
        <v>3348.4979999999996</v>
      </c>
      <c r="K69" s="31">
        <v>18.46</v>
      </c>
      <c r="L69" s="42">
        <v>413.531</v>
      </c>
      <c r="M69" s="42">
        <v>382.144</v>
      </c>
      <c r="N69" s="42">
        <v>503.111</v>
      </c>
      <c r="O69" s="42">
        <v>542.658</v>
      </c>
      <c r="P69" s="42">
        <v>528.597</v>
      </c>
      <c r="Q69" s="42">
        <v>408.366</v>
      </c>
      <c r="R69" s="43">
        <f t="shared" si="4"/>
        <v>2778.407</v>
      </c>
      <c r="S69" s="44">
        <v>18.49</v>
      </c>
      <c r="T69" s="45">
        <f t="shared" si="5"/>
        <v>6126.905</v>
      </c>
    </row>
    <row r="70" spans="1:20" ht="15.75" thickBot="1">
      <c r="A70" s="67" t="s">
        <v>58</v>
      </c>
      <c r="B70" s="22" t="s">
        <v>59</v>
      </c>
      <c r="C70" s="69" t="s">
        <v>21</v>
      </c>
      <c r="D70" s="29"/>
      <c r="E70" s="29"/>
      <c r="F70" s="29"/>
      <c r="G70" s="29"/>
      <c r="H70" s="29"/>
      <c r="I70" s="29"/>
      <c r="J70" s="46"/>
      <c r="K70" s="46"/>
      <c r="L70" s="29"/>
      <c r="M70" s="29"/>
      <c r="N70" s="29"/>
      <c r="O70" s="29"/>
      <c r="P70" s="29">
        <v>185.902</v>
      </c>
      <c r="Q70" s="29">
        <v>94.85</v>
      </c>
      <c r="R70" s="43">
        <f t="shared" si="4"/>
        <v>280.75199999999995</v>
      </c>
      <c r="S70" s="26">
        <v>1685.7</v>
      </c>
      <c r="T70" s="45">
        <f t="shared" si="5"/>
        <v>280.75199999999995</v>
      </c>
    </row>
    <row r="71" spans="1:20" ht="15.75" thickBot="1">
      <c r="A71" s="68"/>
      <c r="B71" s="28" t="s">
        <v>60</v>
      </c>
      <c r="C71" s="65"/>
      <c r="D71" s="29"/>
      <c r="E71" s="29"/>
      <c r="F71" s="29"/>
      <c r="G71" s="29"/>
      <c r="H71" s="29"/>
      <c r="I71" s="29"/>
      <c r="J71" s="46"/>
      <c r="K71" s="46"/>
      <c r="L71" s="29"/>
      <c r="M71" s="29"/>
      <c r="N71" s="29"/>
      <c r="O71" s="29"/>
      <c r="P71" s="29"/>
      <c r="Q71" s="29"/>
      <c r="R71" s="43">
        <f t="shared" si="4"/>
        <v>0</v>
      </c>
      <c r="S71" s="32">
        <v>136.61</v>
      </c>
      <c r="T71" s="45">
        <f t="shared" si="5"/>
        <v>0</v>
      </c>
    </row>
    <row r="72" spans="1:20" ht="15.75" thickBot="1">
      <c r="A72" s="68"/>
      <c r="B72" s="29" t="s">
        <v>61</v>
      </c>
      <c r="C72" s="65" t="s">
        <v>24</v>
      </c>
      <c r="D72" s="29"/>
      <c r="E72" s="29"/>
      <c r="F72" s="29"/>
      <c r="G72" s="29"/>
      <c r="H72" s="29"/>
      <c r="I72" s="29"/>
      <c r="J72" s="46"/>
      <c r="K72" s="46"/>
      <c r="L72" s="29"/>
      <c r="M72" s="29"/>
      <c r="N72" s="29"/>
      <c r="O72" s="29"/>
      <c r="P72" s="29"/>
      <c r="Q72" s="29"/>
      <c r="R72" s="43">
        <f t="shared" si="4"/>
        <v>0</v>
      </c>
      <c r="S72" s="32">
        <v>27.81</v>
      </c>
      <c r="T72" s="45">
        <f t="shared" si="5"/>
        <v>0</v>
      </c>
    </row>
    <row r="73" spans="1:20" ht="15.75" thickBot="1">
      <c r="A73" s="33"/>
      <c r="B73" s="29" t="s">
        <v>62</v>
      </c>
      <c r="C73" s="65"/>
      <c r="D73" s="29"/>
      <c r="E73" s="29"/>
      <c r="F73" s="29"/>
      <c r="G73" s="29"/>
      <c r="H73" s="29"/>
      <c r="I73" s="29"/>
      <c r="J73" s="46"/>
      <c r="K73" s="46"/>
      <c r="L73" s="29"/>
      <c r="M73" s="29"/>
      <c r="N73" s="29"/>
      <c r="O73" s="29"/>
      <c r="P73" s="29"/>
      <c r="Q73" s="29"/>
      <c r="R73" s="43">
        <f t="shared" si="4"/>
        <v>0</v>
      </c>
      <c r="S73" s="32">
        <v>18.49</v>
      </c>
      <c r="T73" s="45">
        <f t="shared" si="5"/>
        <v>0</v>
      </c>
    </row>
    <row r="74" spans="1:20" ht="15.75" thickBot="1">
      <c r="A74" s="36"/>
      <c r="B74" s="29" t="s">
        <v>63</v>
      </c>
      <c r="C74" s="66"/>
      <c r="D74" s="29"/>
      <c r="E74" s="29"/>
      <c r="F74" s="29"/>
      <c r="G74" s="29"/>
      <c r="H74" s="29"/>
      <c r="I74" s="29"/>
      <c r="J74" s="46"/>
      <c r="K74" s="46"/>
      <c r="L74" s="29"/>
      <c r="M74" s="29"/>
      <c r="N74" s="29"/>
      <c r="O74" s="29"/>
      <c r="P74" s="29"/>
      <c r="Q74" s="29"/>
      <c r="R74" s="43">
        <f t="shared" si="4"/>
        <v>0</v>
      </c>
      <c r="S74" s="44">
        <v>18.49</v>
      </c>
      <c r="T74" s="45">
        <f t="shared" si="5"/>
        <v>0</v>
      </c>
    </row>
  </sheetData>
  <sheetProtection/>
  <mergeCells count="50">
    <mergeCell ref="C10:C11"/>
    <mergeCell ref="C12:C14"/>
    <mergeCell ref="D1:R1"/>
    <mergeCell ref="A3:A4"/>
    <mergeCell ref="B3:B4"/>
    <mergeCell ref="C3:C4"/>
    <mergeCell ref="D3:I3"/>
    <mergeCell ref="K3:K4"/>
    <mergeCell ref="L3:Q3"/>
    <mergeCell ref="C27:C29"/>
    <mergeCell ref="A30:A32"/>
    <mergeCell ref="C30:C31"/>
    <mergeCell ref="S3:S4"/>
    <mergeCell ref="A5:A6"/>
    <mergeCell ref="C5:C6"/>
    <mergeCell ref="C7:C9"/>
    <mergeCell ref="A15:A16"/>
    <mergeCell ref="C15:C16"/>
    <mergeCell ref="A10:A11"/>
    <mergeCell ref="C17:C19"/>
    <mergeCell ref="A20:A22"/>
    <mergeCell ref="C20:C21"/>
    <mergeCell ref="C22:C24"/>
    <mergeCell ref="A25:A26"/>
    <mergeCell ref="C25:C26"/>
    <mergeCell ref="C67:C69"/>
    <mergeCell ref="A50:A52"/>
    <mergeCell ref="C50:C51"/>
    <mergeCell ref="C55:C56"/>
    <mergeCell ref="A60:A62"/>
    <mergeCell ref="C60:C61"/>
    <mergeCell ref="C62:C64"/>
    <mergeCell ref="A55:A57"/>
    <mergeCell ref="C32:C34"/>
    <mergeCell ref="A35:A37"/>
    <mergeCell ref="C35:C36"/>
    <mergeCell ref="C37:C39"/>
    <mergeCell ref="A40:A42"/>
    <mergeCell ref="C40:C41"/>
    <mergeCell ref="C42:C44"/>
    <mergeCell ref="C47:C49"/>
    <mergeCell ref="A45:A47"/>
    <mergeCell ref="C45:C46"/>
    <mergeCell ref="C57:C59"/>
    <mergeCell ref="C52:C54"/>
    <mergeCell ref="A70:A72"/>
    <mergeCell ref="C70:C71"/>
    <mergeCell ref="C72:C74"/>
    <mergeCell ref="A65:A67"/>
    <mergeCell ref="C65:C6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REU18-1</dc:creator>
  <cp:keywords/>
  <dc:description/>
  <cp:lastModifiedBy>User</cp:lastModifiedBy>
  <cp:lastPrinted>2018-03-27T06:03:23Z</cp:lastPrinted>
  <dcterms:created xsi:type="dcterms:W3CDTF">2016-03-16T11:38:10Z</dcterms:created>
  <dcterms:modified xsi:type="dcterms:W3CDTF">2018-03-27T06:11:57Z</dcterms:modified>
  <cp:category/>
  <cp:version/>
  <cp:contentType/>
  <cp:contentStatus/>
</cp:coreProperties>
</file>